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8555" windowHeight="11445" activeTab="0"/>
  </bookViews>
  <sheets>
    <sheet name="Топ-5 по клиентам" sheetId="1" r:id="rId1"/>
    <sheet name="Лист1 (2)" sheetId="2" state="hidden" r:id="rId2"/>
    <sheet name="Лист1 (3)" sheetId="3" state="hidden" r:id="rId3"/>
    <sheet name="Лист1 (4)" sheetId="4" state="hidden" r:id="rId4"/>
    <sheet name="Лист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<sst xmlns="http://schemas.openxmlformats.org/spreadsheetml/2006/main" count="98" uniqueCount="35">
  <si>
    <t>Лизинговая компания</t>
  </si>
  <si>
    <t>ЭЛЕМЕНТ ЛИЗИНГ</t>
  </si>
  <si>
    <t>ГК «ИНТЕРЛИЗИНГ»</t>
  </si>
  <si>
    <t>ГК «БАЛТИЙСКИЙ ЛИЗИНГ»</t>
  </si>
  <si>
    <t>ГК «ПР-ЛИЗИНГ»</t>
  </si>
  <si>
    <t>ГК «ЧЕЛИНДЛИЗИНГ»</t>
  </si>
  <si>
    <t>ЭКСПЕРТ-ЛИЗИНГ</t>
  </si>
  <si>
    <t>УРАЛБИЗНЕСЛИЗИНГ</t>
  </si>
  <si>
    <t>ГК «УРАЛЛИЗИНГ»</t>
  </si>
  <si>
    <t>Источник: АЦ «Эксперт» по результатам анкетирования лизинговых компаний</t>
  </si>
  <si>
    <t>Место</t>
  </si>
  <si>
    <t>Объем нового бизнеса,
млн руб.</t>
  </si>
  <si>
    <t>Топ-5 компаний в сегменте лизинга для малого бизнеса (годовая выручка до 800 млн руб.)</t>
  </si>
  <si>
    <t>Топ-5 компаний в сегменте лизинга для среднего бизнеса (годовая выручка от 800 млн до 2 млрд руб.)</t>
  </si>
  <si>
    <t>Топ-5 компаний в сегменте лизинга для крупного бизнеса (годовая выручка более 2 млрд руб.)</t>
  </si>
  <si>
    <t>Текущий портфель (на 01.01.2021 г.), млн руб.</t>
  </si>
  <si>
    <t>Объем нового бизнеса (!стоимость ПЛ без НДС), тыс. руб.</t>
  </si>
  <si>
    <t>Текущий лизинговый портфель на 01.01.2021 г., тыс. руб</t>
  </si>
  <si>
    <t>НАЗВАНИЕ ДЛЯ РЕЙТИНГА</t>
  </si>
  <si>
    <t>Малый бизнес_объем нового бизнеса_2020</t>
  </si>
  <si>
    <t>Малый бизнес_текущий портфель</t>
  </si>
  <si>
    <t>Средний бизнес_объем нового бизнеса_2020</t>
  </si>
  <si>
    <t>Средний бизнес_текущий портфель</t>
  </si>
  <si>
    <t>Крупный бизнес_объем нового бизнеса_2020</t>
  </si>
  <si>
    <t>Крупный бизнес_текущий портфель</t>
  </si>
  <si>
    <t>Госучреждения _объем нового бизнеса_2020</t>
  </si>
  <si>
    <t>Госучреждения _текущий портфель</t>
  </si>
  <si>
    <t>Физические лица_объем нового бизнеса_2020</t>
  </si>
  <si>
    <t>Физические лица_текущий портфель</t>
  </si>
  <si>
    <t>БИЗНЕС АЛЬЯНС</t>
  </si>
  <si>
    <t>СИМЕНС ФИНАНС</t>
  </si>
  <si>
    <t>УРАЛПРОМЛИЗИНГ</t>
  </si>
  <si>
    <t>АС ФИНАНС</t>
  </si>
  <si>
    <t>ТЮМЕНСКАЯ АГРОПРОМЫШЛЕННАЯ ЛИЗИНГОВАЯ КОМПАНИЯ</t>
  </si>
  <si>
    <t>Лидеры по объему сделок по субъектам бизнеса в 2020 году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</si>
</sst>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0.0"/>
    <numFmt numFmtId="168" formatCode="#,##0.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0" xfId="0" applyFont="1" applyAlignment="1">
      <alignment/>
    </xf>
    <xf numFmtId="0" fontId="0" fillId="0" borderId="10" xfId="0" applyBorder="1" applyAlignment="1">
      <alignment wrapText="1"/>
    </xf>
    <xf numFmtId="168" fontId="0" fillId="0" borderId="10" xfId="0" applyNumberForma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textRotation="90" wrapText="1"/>
    </xf>
    <xf numFmtId="49" fontId="4" fillId="34" borderId="11" xfId="0" applyNumberFormat="1" applyFont="1" applyFill="1" applyBorder="1" applyAlignment="1">
      <alignment textRotation="90" wrapText="1"/>
    </xf>
    <xf numFmtId="49" fontId="4" fillId="0" borderId="11" xfId="0" applyNumberFormat="1" applyFont="1" applyFill="1" applyBorder="1" applyAlignment="1">
      <alignment textRotation="90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4" fillId="34" borderId="0" xfId="0" applyNumberFormat="1" applyFont="1" applyFill="1" applyBorder="1" applyAlignment="1">
      <alignment textRotation="90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2" max="2" width="27.8515625" style="0" customWidth="1"/>
    <col min="3" max="3" width="15.28125" style="0" customWidth="1"/>
    <col min="4" max="4" width="15.140625" style="0" customWidth="1"/>
  </cols>
  <sheetData>
    <row r="1" ht="15">
      <c r="A1" s="2" t="s">
        <v>34</v>
      </c>
    </row>
    <row r="2" spans="1:4" ht="51">
      <c r="A2" s="5" t="s">
        <v>10</v>
      </c>
      <c r="B2" s="5" t="s">
        <v>0</v>
      </c>
      <c r="C2" s="5" t="s">
        <v>11</v>
      </c>
      <c r="D2" s="5" t="s">
        <v>15</v>
      </c>
    </row>
    <row r="3" spans="1:4" s="1" customFormat="1" ht="28.5" customHeight="1">
      <c r="A3" s="16" t="s">
        <v>12</v>
      </c>
      <c r="B3" s="16"/>
      <c r="C3" s="16"/>
      <c r="D3" s="16"/>
    </row>
    <row r="4" spans="1:4" s="1" customFormat="1" ht="15">
      <c r="A4" s="3">
        <v>1</v>
      </c>
      <c r="B4" s="14" t="s">
        <v>3</v>
      </c>
      <c r="C4" s="4">
        <v>8406.002</v>
      </c>
      <c r="D4" s="4">
        <v>8790.383</v>
      </c>
    </row>
    <row r="5" spans="1:4" s="1" customFormat="1" ht="15">
      <c r="A5" s="3">
        <v>2</v>
      </c>
      <c r="B5" s="15" t="s">
        <v>8</v>
      </c>
      <c r="C5" s="4">
        <v>6878.525</v>
      </c>
      <c r="D5" s="4">
        <v>9164.844</v>
      </c>
    </row>
    <row r="6" spans="1:4" s="1" customFormat="1" ht="15">
      <c r="A6" s="3">
        <v>3</v>
      </c>
      <c r="B6" s="14" t="s">
        <v>7</v>
      </c>
      <c r="C6" s="4">
        <v>5600.376</v>
      </c>
      <c r="D6" s="4">
        <v>8878.991</v>
      </c>
    </row>
    <row r="7" spans="1:4" s="1" customFormat="1" ht="15">
      <c r="A7" s="3">
        <v>4</v>
      </c>
      <c r="B7" s="14" t="s">
        <v>2</v>
      </c>
      <c r="C7" s="4">
        <v>2601.3320594537695</v>
      </c>
      <c r="D7" s="4">
        <v>3771.7147265198146</v>
      </c>
    </row>
    <row r="8" spans="1:4" s="1" customFormat="1" ht="15">
      <c r="A8" s="3">
        <v>5</v>
      </c>
      <c r="B8" s="14" t="s">
        <v>5</v>
      </c>
      <c r="C8" s="4">
        <v>2322.24082068667</v>
      </c>
      <c r="D8" s="4">
        <v>3034.7480274600002</v>
      </c>
    </row>
    <row r="9" spans="1:4" s="1" customFormat="1" ht="30" customHeight="1">
      <c r="A9" s="16" t="s">
        <v>13</v>
      </c>
      <c r="B9" s="16"/>
      <c r="C9" s="16"/>
      <c r="D9" s="16"/>
    </row>
    <row r="10" spans="1:4" s="1" customFormat="1" ht="15">
      <c r="A10" s="3">
        <v>1</v>
      </c>
      <c r="B10" s="14" t="s">
        <v>6</v>
      </c>
      <c r="C10" s="4">
        <v>4759.01984</v>
      </c>
      <c r="D10" s="4">
        <v>7822.61404</v>
      </c>
    </row>
    <row r="11" spans="1:4" s="1" customFormat="1" ht="15">
      <c r="A11" s="3">
        <v>2</v>
      </c>
      <c r="B11" s="14" t="s">
        <v>3</v>
      </c>
      <c r="C11" s="4">
        <v>1135.318</v>
      </c>
      <c r="D11" s="4">
        <v>1206.543</v>
      </c>
    </row>
    <row r="12" spans="1:4" s="1" customFormat="1" ht="15">
      <c r="A12" s="3">
        <v>3</v>
      </c>
      <c r="B12" s="14" t="s">
        <v>33</v>
      </c>
      <c r="C12" s="4">
        <v>446.09456</v>
      </c>
      <c r="D12" s="4">
        <v>294.35903</v>
      </c>
    </row>
    <row r="13" spans="1:4" s="1" customFormat="1" ht="15">
      <c r="A13" s="3">
        <v>4</v>
      </c>
      <c r="B13" s="14" t="s">
        <v>8</v>
      </c>
      <c r="C13" s="4">
        <v>360.279</v>
      </c>
      <c r="D13" s="4">
        <v>746.519</v>
      </c>
    </row>
    <row r="14" spans="1:4" s="1" customFormat="1" ht="15">
      <c r="A14" s="3">
        <v>5</v>
      </c>
      <c r="B14" s="14" t="s">
        <v>32</v>
      </c>
      <c r="C14" s="4">
        <v>340</v>
      </c>
      <c r="D14" s="4">
        <v>574</v>
      </c>
    </row>
    <row r="15" spans="1:4" s="1" customFormat="1" ht="28.5" customHeight="1">
      <c r="A15" s="16" t="s">
        <v>14</v>
      </c>
      <c r="B15" s="16"/>
      <c r="C15" s="16"/>
      <c r="D15" s="16"/>
    </row>
    <row r="16" spans="1:4" s="1" customFormat="1" ht="15">
      <c r="A16" s="3">
        <v>1</v>
      </c>
      <c r="B16" s="14" t="s">
        <v>6</v>
      </c>
      <c r="C16" s="4">
        <v>1934.18193</v>
      </c>
      <c r="D16" s="4">
        <v>3078.8377</v>
      </c>
    </row>
    <row r="17" spans="1:4" s="1" customFormat="1" ht="15">
      <c r="A17" s="3">
        <v>2</v>
      </c>
      <c r="B17" s="14" t="s">
        <v>2</v>
      </c>
      <c r="C17" s="4">
        <v>1348.0442418705388</v>
      </c>
      <c r="D17" s="4">
        <v>1654.2456209618938</v>
      </c>
    </row>
    <row r="18" spans="1:4" s="1" customFormat="1" ht="15">
      <c r="A18" s="3">
        <v>3</v>
      </c>
      <c r="B18" s="14" t="s">
        <v>5</v>
      </c>
      <c r="C18" s="4">
        <v>1345.17410879167</v>
      </c>
      <c r="D18" s="4">
        <v>2799.4616648300002</v>
      </c>
    </row>
    <row r="19" spans="1:4" s="1" customFormat="1" ht="15">
      <c r="A19" s="3">
        <v>4</v>
      </c>
      <c r="B19" s="14" t="s">
        <v>4</v>
      </c>
      <c r="C19" s="4">
        <v>757.419</v>
      </c>
      <c r="D19" s="4">
        <v>992.094</v>
      </c>
    </row>
    <row r="20" spans="1:4" s="1" customFormat="1" ht="15">
      <c r="A20" s="3">
        <v>5</v>
      </c>
      <c r="B20" s="14" t="s">
        <v>3</v>
      </c>
      <c r="C20" s="4">
        <v>752.63</v>
      </c>
      <c r="D20" s="4">
        <v>1124.125</v>
      </c>
    </row>
    <row r="21" ht="15">
      <c r="A21" t="s">
        <v>9</v>
      </c>
    </row>
  </sheetData>
  <sheetProtection/>
  <mergeCells count="3">
    <mergeCell ref="A3:D3"/>
    <mergeCell ref="A9:D9"/>
    <mergeCell ref="A15:D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2" sqref="D2:E6"/>
    </sheetView>
  </sheetViews>
  <sheetFormatPr defaultColWidth="9.140625" defaultRowHeight="15"/>
  <cols>
    <col min="1" max="1" width="25.7109375" style="0" customWidth="1"/>
    <col min="3" max="3" width="9.57421875" style="0" bestFit="1" customWidth="1"/>
    <col min="4" max="4" width="9.57421875" style="0" customWidth="1"/>
  </cols>
  <sheetData>
    <row r="1" spans="1:4" ht="105.75" thickBot="1">
      <c r="A1" s="6" t="s">
        <v>18</v>
      </c>
      <c r="B1" s="7" t="s">
        <v>19</v>
      </c>
      <c r="C1" s="7" t="s">
        <v>20</v>
      </c>
      <c r="D1" s="13"/>
    </row>
    <row r="2" spans="1:5" ht="15">
      <c r="A2" s="9" t="s">
        <v>3</v>
      </c>
      <c r="B2" s="1">
        <v>8406002</v>
      </c>
      <c r="C2" s="1">
        <v>8790383</v>
      </c>
      <c r="D2" s="1">
        <f>B2/1000</f>
        <v>8406.002</v>
      </c>
      <c r="E2" s="1">
        <f>C2/1000</f>
        <v>8790.383</v>
      </c>
    </row>
    <row r="3" spans="1:5" ht="15">
      <c r="A3" s="10" t="s">
        <v>8</v>
      </c>
      <c r="B3" s="1">
        <v>6878525</v>
      </c>
      <c r="C3" s="1">
        <v>9164844</v>
      </c>
      <c r="D3" s="1">
        <f aca="true" t="shared" si="0" ref="D3:D11">B3/1000</f>
        <v>6878.525</v>
      </c>
      <c r="E3" s="1">
        <f aca="true" t="shared" si="1" ref="E3:E11">C3/1000</f>
        <v>9164.844</v>
      </c>
    </row>
    <row r="4" spans="1:5" ht="15">
      <c r="A4" s="9" t="s">
        <v>7</v>
      </c>
      <c r="B4" s="1">
        <v>5600376</v>
      </c>
      <c r="C4" s="1">
        <v>8878991</v>
      </c>
      <c r="D4" s="1">
        <f t="shared" si="0"/>
        <v>5600.376</v>
      </c>
      <c r="E4" s="1">
        <f t="shared" si="1"/>
        <v>8878.991</v>
      </c>
    </row>
    <row r="5" spans="1:5" ht="15">
      <c r="A5" s="9" t="s">
        <v>2</v>
      </c>
      <c r="B5" s="1">
        <v>2601332.0594537696</v>
      </c>
      <c r="C5" s="1">
        <v>3771714.7265198147</v>
      </c>
      <c r="D5" s="1">
        <f t="shared" si="0"/>
        <v>2601.3320594537695</v>
      </c>
      <c r="E5" s="1">
        <f t="shared" si="1"/>
        <v>3771.7147265198146</v>
      </c>
    </row>
    <row r="6" spans="1:5" ht="15">
      <c r="A6" s="9" t="s">
        <v>5</v>
      </c>
      <c r="B6" s="1">
        <v>2322240.82068667</v>
      </c>
      <c r="C6" s="1">
        <v>3034748.02746</v>
      </c>
      <c r="D6" s="1">
        <f t="shared" si="0"/>
        <v>2322.24082068667</v>
      </c>
      <c r="E6" s="1">
        <f t="shared" si="1"/>
        <v>3034.7480274600002</v>
      </c>
    </row>
    <row r="7" spans="1:5" ht="15">
      <c r="A7" s="10" t="s">
        <v>1</v>
      </c>
      <c r="B7" s="1">
        <v>1936900</v>
      </c>
      <c r="C7" s="1">
        <v>2486902</v>
      </c>
      <c r="D7" s="1">
        <f t="shared" si="0"/>
        <v>1936.9</v>
      </c>
      <c r="E7" s="1">
        <f t="shared" si="1"/>
        <v>2486.902</v>
      </c>
    </row>
    <row r="8" spans="1:5" ht="15">
      <c r="A8" s="9" t="s">
        <v>33</v>
      </c>
      <c r="B8" s="1">
        <v>1749336.65</v>
      </c>
      <c r="C8" s="1">
        <v>3281568.37</v>
      </c>
      <c r="D8" s="1">
        <f t="shared" si="0"/>
        <v>1749.33665</v>
      </c>
      <c r="E8" s="1">
        <f t="shared" si="1"/>
        <v>3281.56837</v>
      </c>
    </row>
    <row r="9" spans="1:5" ht="15">
      <c r="A9" s="10" t="s">
        <v>32</v>
      </c>
      <c r="B9" s="1">
        <v>533000</v>
      </c>
      <c r="C9" s="1">
        <v>1394000</v>
      </c>
      <c r="D9" s="1">
        <f t="shared" si="0"/>
        <v>533</v>
      </c>
      <c r="E9" s="1">
        <f t="shared" si="1"/>
        <v>1394</v>
      </c>
    </row>
    <row r="10" spans="1:5" ht="15">
      <c r="A10" s="9" t="s">
        <v>31</v>
      </c>
      <c r="B10" s="1">
        <v>481368</v>
      </c>
      <c r="C10" s="1">
        <v>864745</v>
      </c>
      <c r="D10" s="1">
        <f t="shared" si="0"/>
        <v>481.368</v>
      </c>
      <c r="E10" s="1">
        <f t="shared" si="1"/>
        <v>864.745</v>
      </c>
    </row>
    <row r="11" spans="1:5" ht="15">
      <c r="A11" s="12" t="s">
        <v>4</v>
      </c>
      <c r="B11" s="1">
        <v>122539</v>
      </c>
      <c r="C11" s="1">
        <v>200962</v>
      </c>
      <c r="D11" s="1">
        <f t="shared" si="0"/>
        <v>122.539</v>
      </c>
      <c r="E11" s="1">
        <f t="shared" si="1"/>
        <v>200.962</v>
      </c>
    </row>
    <row r="12" spans="1:5" ht="15">
      <c r="A12" s="10" t="s">
        <v>29</v>
      </c>
      <c r="B12" s="1">
        <v>0</v>
      </c>
      <c r="C12" s="1">
        <v>11135.6652</v>
      </c>
      <c r="D12" s="1">
        <f>B12/1000</f>
        <v>0</v>
      </c>
      <c r="E12">
        <f>B12/(C12/100)-100</f>
        <v>-100</v>
      </c>
    </row>
    <row r="13" spans="1:5" ht="15">
      <c r="A13" s="9" t="s">
        <v>30</v>
      </c>
      <c r="B13" s="1">
        <v>0</v>
      </c>
      <c r="C13" s="1">
        <v>0</v>
      </c>
      <c r="D13" s="1"/>
      <c r="E13" t="e">
        <f>B13/(C13/100)-100</f>
        <v>#DIV/0!</v>
      </c>
    </row>
    <row r="14" spans="1:4" ht="15">
      <c r="A14" s="11" t="s">
        <v>6</v>
      </c>
      <c r="B14" s="1">
        <v>0</v>
      </c>
      <c r="C14" s="1">
        <v>0</v>
      </c>
      <c r="D14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2" sqref="D2:E6"/>
    </sheetView>
  </sheetViews>
  <sheetFormatPr defaultColWidth="9.140625" defaultRowHeight="15"/>
  <cols>
    <col min="1" max="1" width="25.7109375" style="0" customWidth="1"/>
  </cols>
  <sheetData>
    <row r="1" spans="1:3" ht="105" thickBot="1">
      <c r="A1" s="6" t="s">
        <v>18</v>
      </c>
      <c r="B1" s="8" t="s">
        <v>21</v>
      </c>
      <c r="C1" s="8" t="s">
        <v>22</v>
      </c>
    </row>
    <row r="2" spans="1:5" ht="15">
      <c r="A2" s="11" t="s">
        <v>6</v>
      </c>
      <c r="B2" s="1">
        <v>4759019.84</v>
      </c>
      <c r="C2" s="1">
        <v>7822614.04</v>
      </c>
      <c r="D2">
        <f aca="true" t="shared" si="0" ref="D2:E6">B2/1000</f>
        <v>4759.01984</v>
      </c>
      <c r="E2">
        <f t="shared" si="0"/>
        <v>7822.61404</v>
      </c>
    </row>
    <row r="3" spans="1:5" ht="15">
      <c r="A3" s="9" t="s">
        <v>3</v>
      </c>
      <c r="B3" s="1">
        <v>1135318</v>
      </c>
      <c r="C3" s="1">
        <v>1206543</v>
      </c>
      <c r="D3">
        <f t="shared" si="0"/>
        <v>1135.318</v>
      </c>
      <c r="E3">
        <f t="shared" si="0"/>
        <v>1206.543</v>
      </c>
    </row>
    <row r="4" spans="1:5" ht="15">
      <c r="A4" s="9" t="s">
        <v>33</v>
      </c>
      <c r="B4" s="1">
        <v>446094.56</v>
      </c>
      <c r="C4" s="1">
        <v>294359.03</v>
      </c>
      <c r="D4">
        <f t="shared" si="0"/>
        <v>446.09456</v>
      </c>
      <c r="E4">
        <f t="shared" si="0"/>
        <v>294.35903</v>
      </c>
    </row>
    <row r="5" spans="1:5" ht="15">
      <c r="A5" s="10" t="s">
        <v>8</v>
      </c>
      <c r="B5" s="1">
        <v>360279</v>
      </c>
      <c r="C5" s="1">
        <v>746519</v>
      </c>
      <c r="D5">
        <f t="shared" si="0"/>
        <v>360.279</v>
      </c>
      <c r="E5">
        <f t="shared" si="0"/>
        <v>746.519</v>
      </c>
    </row>
    <row r="6" spans="1:5" ht="15">
      <c r="A6" s="10" t="s">
        <v>32</v>
      </c>
      <c r="B6" s="1">
        <v>340000</v>
      </c>
      <c r="C6" s="1">
        <v>574000</v>
      </c>
      <c r="D6">
        <f t="shared" si="0"/>
        <v>340</v>
      </c>
      <c r="E6">
        <f t="shared" si="0"/>
        <v>574</v>
      </c>
    </row>
    <row r="7" spans="1:3" ht="15">
      <c r="A7" s="9" t="s">
        <v>2</v>
      </c>
      <c r="B7" s="1">
        <v>302079.30249235703</v>
      </c>
      <c r="C7" s="1">
        <v>252875.64795829632</v>
      </c>
    </row>
    <row r="8" spans="1:3" ht="15">
      <c r="A8" s="9" t="s">
        <v>7</v>
      </c>
      <c r="B8" s="1">
        <v>295677</v>
      </c>
      <c r="C8" s="1">
        <v>1137119</v>
      </c>
    </row>
    <row r="9" spans="1:3" ht="15">
      <c r="A9" s="9" t="s">
        <v>5</v>
      </c>
      <c r="B9" s="1">
        <v>244964.51545</v>
      </c>
      <c r="C9" s="1">
        <v>260382.92644</v>
      </c>
    </row>
    <row r="10" spans="1:3" ht="15">
      <c r="A10" s="12" t="s">
        <v>4</v>
      </c>
      <c r="B10" s="1">
        <v>188835</v>
      </c>
      <c r="C10" s="1">
        <v>244739</v>
      </c>
    </row>
    <row r="11" spans="1:3" ht="15">
      <c r="A11" s="10" t="s">
        <v>1</v>
      </c>
      <c r="B11" s="1">
        <v>97196</v>
      </c>
      <c r="C11" s="1">
        <v>176832</v>
      </c>
    </row>
    <row r="12" spans="1:3" ht="15">
      <c r="A12" s="9" t="s">
        <v>31</v>
      </c>
      <c r="B12" s="1">
        <v>13908</v>
      </c>
      <c r="C12" s="1">
        <v>26856</v>
      </c>
    </row>
    <row r="13" spans="1:3" ht="15">
      <c r="A13" s="10" t="s">
        <v>29</v>
      </c>
      <c r="B13" s="1">
        <v>0</v>
      </c>
      <c r="C13" s="1">
        <v>0</v>
      </c>
    </row>
    <row r="14" spans="1:3" ht="15">
      <c r="A14" s="9" t="s">
        <v>30</v>
      </c>
      <c r="B14" s="1">
        <v>0</v>
      </c>
      <c r="C14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25.7109375" style="0" customWidth="1"/>
  </cols>
  <sheetData>
    <row r="1" spans="1:3" ht="105" thickBot="1">
      <c r="A1" s="6" t="s">
        <v>18</v>
      </c>
      <c r="B1" s="7" t="s">
        <v>23</v>
      </c>
      <c r="C1" s="7" t="s">
        <v>24</v>
      </c>
    </row>
    <row r="2" spans="1:5" ht="15">
      <c r="A2" s="11" t="s">
        <v>6</v>
      </c>
      <c r="B2" s="1">
        <v>1934181.93</v>
      </c>
      <c r="C2" s="1">
        <v>3078837.7</v>
      </c>
      <c r="D2">
        <f aca="true" t="shared" si="0" ref="D2:E6">B2/1000</f>
        <v>1934.18193</v>
      </c>
      <c r="E2">
        <f t="shared" si="0"/>
        <v>3078.8377</v>
      </c>
    </row>
    <row r="3" spans="1:5" ht="15">
      <c r="A3" s="9" t="s">
        <v>2</v>
      </c>
      <c r="B3" s="1">
        <v>1348044.2418705388</v>
      </c>
      <c r="C3" s="1">
        <v>1654245.6209618938</v>
      </c>
      <c r="D3">
        <f t="shared" si="0"/>
        <v>1348.0442418705388</v>
      </c>
      <c r="E3">
        <f t="shared" si="0"/>
        <v>1654.2456209618938</v>
      </c>
    </row>
    <row r="4" spans="1:5" ht="15">
      <c r="A4" s="9" t="s">
        <v>5</v>
      </c>
      <c r="B4" s="1">
        <v>1345174.10879167</v>
      </c>
      <c r="C4" s="1">
        <v>2799461.66483</v>
      </c>
      <c r="D4">
        <f t="shared" si="0"/>
        <v>1345.17410879167</v>
      </c>
      <c r="E4">
        <f t="shared" si="0"/>
        <v>2799.4616648300002</v>
      </c>
    </row>
    <row r="5" spans="1:5" ht="15">
      <c r="A5" s="12" t="s">
        <v>4</v>
      </c>
      <c r="B5" s="1">
        <v>757419</v>
      </c>
      <c r="C5" s="1">
        <v>992094</v>
      </c>
      <c r="D5">
        <f t="shared" si="0"/>
        <v>757.419</v>
      </c>
      <c r="E5">
        <f t="shared" si="0"/>
        <v>992.094</v>
      </c>
    </row>
    <row r="6" spans="1:5" ht="15">
      <c r="A6" s="9" t="s">
        <v>3</v>
      </c>
      <c r="B6" s="1">
        <v>752630</v>
      </c>
      <c r="C6" s="1">
        <v>1124125</v>
      </c>
      <c r="D6">
        <f t="shared" si="0"/>
        <v>752.63</v>
      </c>
      <c r="E6">
        <f t="shared" si="0"/>
        <v>1124.125</v>
      </c>
    </row>
    <row r="7" spans="1:3" ht="15">
      <c r="A7" s="9" t="s">
        <v>7</v>
      </c>
      <c r="B7" s="1">
        <v>229513</v>
      </c>
      <c r="C7" s="1">
        <v>434616</v>
      </c>
    </row>
    <row r="8" spans="1:3" ht="15">
      <c r="A8" s="10" t="s">
        <v>8</v>
      </c>
      <c r="B8" s="1">
        <v>169076</v>
      </c>
      <c r="C8" s="1">
        <v>240692</v>
      </c>
    </row>
    <row r="9" spans="1:3" ht="15">
      <c r="A9" s="9" t="s">
        <v>33</v>
      </c>
      <c r="B9" s="1">
        <v>95067.89</v>
      </c>
      <c r="C9" s="1">
        <v>622094.78</v>
      </c>
    </row>
    <row r="10" spans="1:3" ht="15">
      <c r="A10" s="9" t="s">
        <v>31</v>
      </c>
      <c r="B10" s="1">
        <v>15744</v>
      </c>
      <c r="C10" s="1">
        <v>21404</v>
      </c>
    </row>
    <row r="11" spans="1:3" ht="15">
      <c r="A11" s="10" t="s">
        <v>1</v>
      </c>
      <c r="B11" s="1">
        <v>2313</v>
      </c>
      <c r="C11" s="1">
        <v>3091</v>
      </c>
    </row>
    <row r="12" spans="1:3" ht="15">
      <c r="A12" s="10" t="s">
        <v>29</v>
      </c>
      <c r="B12" s="1">
        <v>0</v>
      </c>
      <c r="C12" s="1">
        <v>843496.21396</v>
      </c>
    </row>
    <row r="13" spans="1:3" ht="15">
      <c r="A13" s="9" t="s">
        <v>30</v>
      </c>
      <c r="B13" s="1">
        <v>0</v>
      </c>
      <c r="C13" s="1">
        <v>0</v>
      </c>
    </row>
    <row r="14" spans="1:3" ht="15">
      <c r="A14" s="10" t="s">
        <v>32</v>
      </c>
      <c r="B14" s="1">
        <v>0</v>
      </c>
      <c r="C14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2" sqref="D2:E6"/>
    </sheetView>
  </sheetViews>
  <sheetFormatPr defaultColWidth="9.140625" defaultRowHeight="15"/>
  <cols>
    <col min="1" max="1" width="25.7109375" style="0" customWidth="1"/>
    <col min="3" max="3" width="9.57421875" style="0" bestFit="1" customWidth="1"/>
  </cols>
  <sheetData>
    <row r="1" ht="15">
      <c r="B1" s="2" t="s">
        <v>16</v>
      </c>
    </row>
    <row r="2" ht="15.75" thickBot="1">
      <c r="B2" s="2" t="s">
        <v>17</v>
      </c>
    </row>
    <row r="3" spans="1:11" ht="105.75" thickBot="1">
      <c r="A3" s="6" t="s">
        <v>18</v>
      </c>
      <c r="B3" s="7" t="s">
        <v>19</v>
      </c>
      <c r="C3" s="7" t="s">
        <v>20</v>
      </c>
      <c r="D3" s="8" t="s">
        <v>21</v>
      </c>
      <c r="E3" s="8" t="s">
        <v>22</v>
      </c>
      <c r="F3" s="7" t="s">
        <v>23</v>
      </c>
      <c r="G3" s="7" t="s">
        <v>24</v>
      </c>
      <c r="H3" s="8" t="s">
        <v>25</v>
      </c>
      <c r="I3" s="8" t="s">
        <v>26</v>
      </c>
      <c r="J3" s="7" t="s">
        <v>27</v>
      </c>
      <c r="K3" s="7" t="s">
        <v>28</v>
      </c>
    </row>
    <row r="4" spans="1:11" ht="15">
      <c r="A4" s="9" t="s">
        <v>3</v>
      </c>
      <c r="B4" s="1">
        <v>8406002</v>
      </c>
      <c r="C4" s="1">
        <v>8790383</v>
      </c>
      <c r="D4" s="1">
        <v>1135318</v>
      </c>
      <c r="E4" s="1">
        <v>1206543</v>
      </c>
      <c r="F4" s="1">
        <v>752630</v>
      </c>
      <c r="G4" s="1">
        <v>1124125</v>
      </c>
      <c r="H4" s="1">
        <v>0</v>
      </c>
      <c r="I4" s="1">
        <v>0</v>
      </c>
      <c r="J4" s="1">
        <v>0</v>
      </c>
      <c r="K4" s="1">
        <v>0</v>
      </c>
    </row>
    <row r="5" spans="1:11" ht="15">
      <c r="A5" s="9" t="s">
        <v>2</v>
      </c>
      <c r="B5" s="1">
        <v>2601332.0594537696</v>
      </c>
      <c r="C5" s="1">
        <v>3771714.7265198147</v>
      </c>
      <c r="D5" s="1">
        <v>302079.30249235703</v>
      </c>
      <c r="E5" s="1">
        <v>252875.64795829632</v>
      </c>
      <c r="F5" s="1">
        <v>1348044.2418705388</v>
      </c>
      <c r="G5" s="1">
        <v>1654245.6209618938</v>
      </c>
      <c r="H5" s="1">
        <v>0</v>
      </c>
      <c r="I5" s="1">
        <v>4049.71976</v>
      </c>
      <c r="J5" s="1">
        <v>2600</v>
      </c>
      <c r="K5" s="1">
        <v>1752.57085</v>
      </c>
    </row>
    <row r="6" spans="1:11" ht="15">
      <c r="A6" s="10" t="s">
        <v>29</v>
      </c>
      <c r="B6" s="1">
        <v>0</v>
      </c>
      <c r="C6" s="1">
        <v>11135.6652</v>
      </c>
      <c r="D6" s="1">
        <v>0</v>
      </c>
      <c r="E6" s="1">
        <v>0</v>
      </c>
      <c r="F6" s="1">
        <v>0</v>
      </c>
      <c r="G6" s="1">
        <v>843496.21396</v>
      </c>
      <c r="H6" s="1">
        <v>0</v>
      </c>
      <c r="I6" s="1">
        <v>0</v>
      </c>
      <c r="J6" s="1">
        <v>0</v>
      </c>
      <c r="K6" s="1">
        <v>0</v>
      </c>
    </row>
    <row r="7" spans="1:11" ht="15">
      <c r="A7" s="10" t="s">
        <v>1</v>
      </c>
      <c r="B7" s="1">
        <v>1936900</v>
      </c>
      <c r="C7" s="1">
        <v>2486902</v>
      </c>
      <c r="D7" s="1">
        <v>97196</v>
      </c>
      <c r="E7" s="1">
        <v>176832</v>
      </c>
      <c r="F7" s="1">
        <v>2313</v>
      </c>
      <c r="G7" s="1">
        <v>3091</v>
      </c>
      <c r="H7" s="1">
        <v>842</v>
      </c>
      <c r="I7" s="1">
        <v>287</v>
      </c>
      <c r="J7" s="1">
        <v>12862</v>
      </c>
      <c r="K7" s="1">
        <v>18393</v>
      </c>
    </row>
    <row r="8" spans="1:11" ht="15">
      <c r="A8" s="9" t="s">
        <v>30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</row>
    <row r="9" spans="1:11" ht="15">
      <c r="A9" s="9" t="s">
        <v>7</v>
      </c>
      <c r="B9" s="1">
        <v>5600376</v>
      </c>
      <c r="C9" s="1">
        <v>8878991</v>
      </c>
      <c r="D9" s="1">
        <v>295677</v>
      </c>
      <c r="E9" s="1">
        <v>1137119</v>
      </c>
      <c r="F9" s="1">
        <v>229513</v>
      </c>
      <c r="G9" s="1">
        <v>434616</v>
      </c>
      <c r="H9" s="1">
        <v>205744</v>
      </c>
      <c r="I9" s="1">
        <v>403360</v>
      </c>
      <c r="J9" s="1">
        <v>0</v>
      </c>
      <c r="K9" s="1">
        <v>0</v>
      </c>
    </row>
    <row r="10" spans="1:11" ht="15">
      <c r="A10" s="10" t="s">
        <v>8</v>
      </c>
      <c r="B10" s="1">
        <v>6878525</v>
      </c>
      <c r="C10" s="1">
        <v>9164844</v>
      </c>
      <c r="D10" s="1">
        <v>360279</v>
      </c>
      <c r="E10" s="1">
        <v>746519</v>
      </c>
      <c r="F10" s="1">
        <v>169076</v>
      </c>
      <c r="G10" s="1">
        <v>240692</v>
      </c>
      <c r="H10" s="1">
        <v>0</v>
      </c>
      <c r="I10" s="1">
        <v>0</v>
      </c>
      <c r="J10" s="1">
        <v>0</v>
      </c>
      <c r="K10" s="1">
        <v>0</v>
      </c>
    </row>
    <row r="11" spans="1:11" ht="15">
      <c r="A11" s="9" t="s">
        <v>31</v>
      </c>
      <c r="B11" s="1">
        <v>481368</v>
      </c>
      <c r="C11" s="1">
        <v>864745</v>
      </c>
      <c r="D11" s="1">
        <v>13908</v>
      </c>
      <c r="E11" s="1">
        <v>26856</v>
      </c>
      <c r="F11" s="1">
        <v>15744</v>
      </c>
      <c r="G11" s="1">
        <v>21404</v>
      </c>
      <c r="H11" s="1">
        <v>0</v>
      </c>
      <c r="I11" s="1">
        <v>0</v>
      </c>
      <c r="J11" s="1">
        <v>0</v>
      </c>
      <c r="K11" s="1">
        <v>0</v>
      </c>
    </row>
    <row r="12" spans="1:11" ht="15">
      <c r="A12" s="9" t="s">
        <v>5</v>
      </c>
      <c r="B12" s="1">
        <v>2322240.82068667</v>
      </c>
      <c r="C12" s="1">
        <v>3034748.02746</v>
      </c>
      <c r="D12" s="1">
        <v>244964.51545</v>
      </c>
      <c r="E12" s="1">
        <v>260382.92644</v>
      </c>
      <c r="F12" s="1">
        <v>1345174.10879167</v>
      </c>
      <c r="G12" s="1">
        <v>2799461.66483</v>
      </c>
      <c r="H12" s="1">
        <v>0</v>
      </c>
      <c r="I12" s="1">
        <v>0</v>
      </c>
      <c r="J12" s="1">
        <v>0</v>
      </c>
      <c r="K12" s="1">
        <v>0</v>
      </c>
    </row>
    <row r="13" spans="1:11" ht="15">
      <c r="A13" s="11" t="s">
        <v>6</v>
      </c>
      <c r="B13" s="1">
        <v>0</v>
      </c>
      <c r="C13" s="1">
        <v>0</v>
      </c>
      <c r="D13" s="1">
        <v>4759019.84</v>
      </c>
      <c r="E13" s="1">
        <v>7822614.04</v>
      </c>
      <c r="F13" s="1">
        <v>1934181.93</v>
      </c>
      <c r="G13" s="1">
        <v>3078837.7</v>
      </c>
      <c r="H13" s="1">
        <v>0</v>
      </c>
      <c r="I13" s="1">
        <v>418.95</v>
      </c>
      <c r="J13" s="1">
        <v>0</v>
      </c>
      <c r="K13" s="1">
        <v>0</v>
      </c>
    </row>
    <row r="14" spans="1:11" ht="15">
      <c r="A14" s="10" t="s">
        <v>32</v>
      </c>
      <c r="B14" s="1">
        <v>533000</v>
      </c>
      <c r="C14" s="1">
        <v>1394000</v>
      </c>
      <c r="D14" s="1">
        <v>340000</v>
      </c>
      <c r="E14" s="1">
        <v>574000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1" ht="15">
      <c r="A15" s="12" t="s">
        <v>4</v>
      </c>
      <c r="B15" s="1">
        <v>122539</v>
      </c>
      <c r="C15" s="1">
        <v>200962</v>
      </c>
      <c r="D15" s="1">
        <v>188835</v>
      </c>
      <c r="E15" s="1">
        <v>244739</v>
      </c>
      <c r="F15" s="1">
        <v>757419</v>
      </c>
      <c r="G15" s="1">
        <v>992094</v>
      </c>
      <c r="H15" s="1">
        <v>67924</v>
      </c>
      <c r="I15" s="1">
        <v>73902</v>
      </c>
      <c r="J15" s="1">
        <v>0</v>
      </c>
      <c r="K15" s="1">
        <v>0</v>
      </c>
    </row>
    <row r="16" spans="1:11" ht="15">
      <c r="A16" s="9" t="s">
        <v>33</v>
      </c>
      <c r="B16" s="1">
        <v>1749336.65</v>
      </c>
      <c r="C16" s="1">
        <v>3281568.37</v>
      </c>
      <c r="D16" s="1">
        <v>446094.56</v>
      </c>
      <c r="E16" s="1">
        <v>294359.03</v>
      </c>
      <c r="F16" s="1">
        <v>95067.89</v>
      </c>
      <c r="G16" s="1">
        <v>622094.78</v>
      </c>
      <c r="H16" s="1">
        <v>13730</v>
      </c>
      <c r="I16" s="1">
        <v>44886.31</v>
      </c>
      <c r="J16" s="1">
        <v>0</v>
      </c>
      <c r="K16" s="1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Могильникова Алиса</dc:creator>
  <cp:keywords/>
  <dc:description/>
  <cp:lastModifiedBy>Юсупова Ольга Аркадьевна</cp:lastModifiedBy>
  <dcterms:created xsi:type="dcterms:W3CDTF">2018-03-30T06:45:55Z</dcterms:created>
  <dcterms:modified xsi:type="dcterms:W3CDTF">2021-04-08T11:50:16Z</dcterms:modified>
  <cp:category/>
  <cp:version/>
  <cp:contentType/>
  <cp:contentStatus/>
</cp:coreProperties>
</file>