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оп-10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'топ-100'!$A$3:$S$105</definedName>
    <definedName name="concl_periods" localSheetId="0">[1]СП!#REF!</definedName>
    <definedName name="concl_periods">#REF!</definedName>
    <definedName name="conclusion" localSheetId="0">[1]СП!#REF!</definedName>
    <definedName name="conclusion">#REF!</definedName>
    <definedName name="default_kind" localSheetId="0">[1]СП!#REF!</definedName>
    <definedName name="default_kind">#REF!</definedName>
    <definedName name="listname">#REF!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R103" i="1" l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<sst xmlns="http://schemas.openxmlformats.org/spreadsheetml/2006/main" count="247" uniqueCount="156">
  <si>
    <t>Крупнейшие страховые компании Урала и Западной Сибири по итогам  2015 года</t>
  </si>
  <si>
    <t>Место на Урале</t>
  </si>
  <si>
    <t>Компания *</t>
  </si>
  <si>
    <t>Месторасположение центрального офиса</t>
  </si>
  <si>
    <t>Премии на Урале (кроме ОМС), млн  руб.</t>
  </si>
  <si>
    <t>Прирост к прошлому году, %</t>
  </si>
  <si>
    <t>Доля Урала в общем объеме премий компании, %</t>
  </si>
  <si>
    <t>в том числе премии по видам страхования, млн руб.</t>
  </si>
  <si>
    <t>2015 г.</t>
  </si>
  <si>
    <t>2014 г.</t>
  </si>
  <si>
    <t xml:space="preserve">Место в стране </t>
  </si>
  <si>
    <t>Всего</t>
  </si>
  <si>
    <t>Без ОСАГО и страхования жизни</t>
  </si>
  <si>
    <t>Страхование жизни</t>
  </si>
  <si>
    <t>От несчастных случаев и болезней</t>
  </si>
  <si>
    <t>Добровольное медицинское страхование</t>
  </si>
  <si>
    <t>Имущественное страхование (кроме автокаско)</t>
  </si>
  <si>
    <t>Автокаско</t>
  </si>
  <si>
    <t>Добровольное страхование ответствен ности</t>
  </si>
  <si>
    <t>ОСАГО</t>
  </si>
  <si>
    <t>Страхование ОПО</t>
  </si>
  <si>
    <t>Прочее</t>
  </si>
  <si>
    <t>Группа РОСГОССТРАХ</t>
  </si>
  <si>
    <t>Москва</t>
  </si>
  <si>
    <t>Группа СОГАЗ</t>
  </si>
  <si>
    <t>Группа АЛЬФАСТРАХОВАНИЕ</t>
  </si>
  <si>
    <t>Группа СБЕРБАНК СТРАХОВАНИЕ</t>
  </si>
  <si>
    <t>Группа СТРАХОВОЙ ДОМ ВСК</t>
  </si>
  <si>
    <t>Группа РЕСО</t>
  </si>
  <si>
    <t>ЮЖУРАЛ-АСКО</t>
  </si>
  <si>
    <t>Челябинск</t>
  </si>
  <si>
    <t>Группа ЮГОРИЯ</t>
  </si>
  <si>
    <t>Ханты-Мансийск</t>
  </si>
  <si>
    <t>Группа ИНГОССТРАХ</t>
  </si>
  <si>
    <t>СУРГУТНЕФТЕГАЗ</t>
  </si>
  <si>
    <t>Сургут</t>
  </si>
  <si>
    <t>Группа УРАЛСИБ</t>
  </si>
  <si>
    <t>Группа ВТБ СТРАХОВАНИЕ</t>
  </si>
  <si>
    <t>Группа СОГЛАСИЕ</t>
  </si>
  <si>
    <t>ВИТА-СТРАХОВАНИЕ</t>
  </si>
  <si>
    <t>ЭНЕРГОГАРАНТ</t>
  </si>
  <si>
    <t>Группа РЕНЕССАНС СТРАХОВАНИЕ</t>
  </si>
  <si>
    <t>Группа ЭРГО</t>
  </si>
  <si>
    <t>Санкт-Петербург</t>
  </si>
  <si>
    <t>СТРАХОВАЯ КОМПАНИЯ КАРДИФ</t>
  </si>
  <si>
    <t>МАКС</t>
  </si>
  <si>
    <t>ППФ СТРАХОВАНИЕ ЖИЗНИ</t>
  </si>
  <si>
    <t>ЗЕТТА СТРАХОВАНИЕ</t>
  </si>
  <si>
    <t>Группа СТРАХОВАЯ ГРУППА МСК</t>
  </si>
  <si>
    <t>СТРАХОВАЯ КОМПАНИЯ ЕКАТЕРИНБУРГ</t>
  </si>
  <si>
    <t>Екатеринбург</t>
  </si>
  <si>
    <t>АДОНИС</t>
  </si>
  <si>
    <t>Пермь</t>
  </si>
  <si>
    <t>ЮЖУРАЛЖАСО</t>
  </si>
  <si>
    <t>НАСКО ТАТАРСТАН</t>
  </si>
  <si>
    <t>Казань</t>
  </si>
  <si>
    <t>Группа ALLIANZ (РОСНО)</t>
  </si>
  <si>
    <t>БЛАГОСОСТОЯНИЕ</t>
  </si>
  <si>
    <t>МСК СТРАЖ</t>
  </si>
  <si>
    <t>Рязань</t>
  </si>
  <si>
    <t>РСХБ-СТРАХОВАНИЕ</t>
  </si>
  <si>
    <t>Группа АСКО</t>
  </si>
  <si>
    <t>Набережные Челны</t>
  </si>
  <si>
    <t>ВЫРУЧИМ!</t>
  </si>
  <si>
    <t>МЕТЛАЙФ</t>
  </si>
  <si>
    <t>МЕЖОТРАСЛЕВОЙ СТРАХОВОЙ ЦЕНТР</t>
  </si>
  <si>
    <t>ОБЪЕДИНЕННАЯ СТРАХОВАЯ КОМПАНИЯ</t>
  </si>
  <si>
    <t>Самара</t>
  </si>
  <si>
    <t>БСК РЕЗОНАНС</t>
  </si>
  <si>
    <t>Уфа</t>
  </si>
  <si>
    <t>ТЮМЕНЬ-ПОЛИС</t>
  </si>
  <si>
    <t>Тюмень</t>
  </si>
  <si>
    <t>БИН СТРАХОВАНИЕ</t>
  </si>
  <si>
    <t>МЕГАРУСС-Д</t>
  </si>
  <si>
    <t>РУССКИЙ СТАНДАРТ СТРАХОВАНИЕ</t>
  </si>
  <si>
    <t>ИСК ЕВРО-ПОЛИС</t>
  </si>
  <si>
    <t>БАСК</t>
  </si>
  <si>
    <t>Белово</t>
  </si>
  <si>
    <t>УГМК-МЕДИЦИНА</t>
  </si>
  <si>
    <t>ТИНЬКОФФ СТРАХОВАНИЕ</t>
  </si>
  <si>
    <t>ХОУМ КРЕДИТ СТРАХОВАНИЕ</t>
  </si>
  <si>
    <t>РЕГИОНАЛЬНАЯ СТРАХОВАЯ КОМПАНИЯ</t>
  </si>
  <si>
    <t>23 раза</t>
  </si>
  <si>
    <t>РАЙФФАЙЗЕН ЛАЙФ</t>
  </si>
  <si>
    <t>АСТРА-МЕТАЛЛ</t>
  </si>
  <si>
    <t>Магнитогорск</t>
  </si>
  <si>
    <t>БЛАГОСОСТОЯНИЕ ОБЩЕЕ СТРАХОВАНИЕ</t>
  </si>
  <si>
    <t>new</t>
  </si>
  <si>
    <t>СОСЬЕТЕ ЖЕНЕРАЛЬ СТРАХОВАНИЕ</t>
  </si>
  <si>
    <t>ЦЕНТРАЛЬНОЕ СО</t>
  </si>
  <si>
    <t>Мытищи</t>
  </si>
  <si>
    <t>ПРОМИНСТРАХ</t>
  </si>
  <si>
    <t>СОСЬЕТЕ ЖЕНЕРАЛЬ СТРАХОВАНИЕ ЖИЗНИ</t>
  </si>
  <si>
    <t>РЕЗЕРВ</t>
  </si>
  <si>
    <t>Хабаровск</t>
  </si>
  <si>
    <t>ВЕКТОР</t>
  </si>
  <si>
    <t>Химки</t>
  </si>
  <si>
    <t>11 раз</t>
  </si>
  <si>
    <t>ГАЙДЕ</t>
  </si>
  <si>
    <t>ИНВЕСТИЦИИ И ФИНАНСЫ</t>
  </si>
  <si>
    <t>НСГ-РОСЭНЕРГО</t>
  </si>
  <si>
    <t>Горно-Алтайск</t>
  </si>
  <si>
    <t>Группа НАЦИОНАЛЬНАЯ СТРАХОВАЯ ГРУППА</t>
  </si>
  <si>
    <t>ПЛАТО</t>
  </si>
  <si>
    <t>ОВС ЗАСТРОЙЩИКОВ</t>
  </si>
  <si>
    <t>КОМПАНИЯ БАНКОВСКОГО СТРАХОВАНИЯ</t>
  </si>
  <si>
    <t>АСТРАМЕД-МС</t>
  </si>
  <si>
    <t>СТРОИТЕЛЬНАЯ СТРАХОВАЯ ГРУППА</t>
  </si>
  <si>
    <t>ПАРИ</t>
  </si>
  <si>
    <t>МОСКОВИЯ</t>
  </si>
  <si>
    <t>БЫСТРО! СТРАХОВАНИЕ</t>
  </si>
  <si>
    <t>Ижевск</t>
  </si>
  <si>
    <t>35 раз</t>
  </si>
  <si>
    <t>ЯКОРЬ</t>
  </si>
  <si>
    <t>ЮПИТЕР-М</t>
  </si>
  <si>
    <t>Симферополь</t>
  </si>
  <si>
    <t>ПОДМОСКОВЬЕ</t>
  </si>
  <si>
    <t>Подольск</t>
  </si>
  <si>
    <t>СПУТНИК</t>
  </si>
  <si>
    <t>ГЕФЕСТ</t>
  </si>
  <si>
    <t>СТРАХОВЫЕ ИНВЕСТИЦИИ</t>
  </si>
  <si>
    <t>ЖЕЛЕЗНОДОРОЖНЫЙ СТРАХОВОЙ ФОНД</t>
  </si>
  <si>
    <t>Нижний Новгород</t>
  </si>
  <si>
    <t>СТРАХОВАЯ БИЗНЕС ГРУППА</t>
  </si>
  <si>
    <t>Воронеж</t>
  </si>
  <si>
    <t>АРСЕНАЛЪ</t>
  </si>
  <si>
    <t>ЕРВ ТУРИСТИЧЕСКОЕ СТРАХОВАНИЕ</t>
  </si>
  <si>
    <t>ШАНС</t>
  </si>
  <si>
    <t>Липецк</t>
  </si>
  <si>
    <t>БАЛТ-СТРАХОВАНИЕ</t>
  </si>
  <si>
    <t>УРАЛ-РЕЦЕПТ М</t>
  </si>
  <si>
    <t>БРИТАНСКИЙ СТРАХОВОЙ ДОМ</t>
  </si>
  <si>
    <t>РЕГИОН СОЮЗ</t>
  </si>
  <si>
    <t>160 раз</t>
  </si>
  <si>
    <t>КРЕДИТ ЕВРОПА ЛАЙФ</t>
  </si>
  <si>
    <t>СМП-СТРАХОВАНИЕ</t>
  </si>
  <si>
    <t>РЕГИОНГАРАНТ</t>
  </si>
  <si>
    <t>РУССКАЯ КОРОНА</t>
  </si>
  <si>
    <t>СПАСЕНИЕ</t>
  </si>
  <si>
    <t>ГЕЛИОС</t>
  </si>
  <si>
    <t>АК БАРС СТРАХОВАНИЕ</t>
  </si>
  <si>
    <t>СО ПОМОЩЬ</t>
  </si>
  <si>
    <t>ГРАНТА</t>
  </si>
  <si>
    <t>РЕГИОНАЛЬНЫЙ СТРАХОВОЙ ЦЕНТР</t>
  </si>
  <si>
    <t>ДИАМАНТ</t>
  </si>
  <si>
    <t>СЕЛЕКТА</t>
  </si>
  <si>
    <t>ИНВЕСТ-ПОЛИС</t>
  </si>
  <si>
    <t>Королев</t>
  </si>
  <si>
    <t>ЛИБЕРТИ СТРАХОВАНИЕ</t>
  </si>
  <si>
    <t>ИНВЕСТСТРАХ</t>
  </si>
  <si>
    <t>СВЯЗНОЙ СТРАХОВАНИЕ</t>
  </si>
  <si>
    <t>ПРЕСТИЖ-ПОЛИС</t>
  </si>
  <si>
    <t>ДЕЛЬТА</t>
  </si>
  <si>
    <t>Источник: Расчет АЦ "Эксперт" по данным Банка России.</t>
  </si>
  <si>
    <t>* Во всех таблицах данные по компаниям входящим в группы, объединены (название начинается со слова Группа)</t>
  </si>
  <si>
    <t>new - компания не работала год назад на Урале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</si>
</sst>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 applyFont="0" applyFill="0" applyBorder="0" applyAlignment="0"/>
  </cellStyleXfs>
  <cellXfs count="30">
    <xf numFmtId="0" fontId="0" fillId="0" borderId="0" xfId="0"/>
    <xf numFmtId="0" fontId="2" fillId="0" borderId="0" xfId="1" applyFont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" fillId="0" borderId="0" xfId="1"/>
    <xf numFmtId="0" fontId="4" fillId="0" borderId="0" xfId="1" applyFont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textRotation="90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textRotation="90"/>
    </xf>
    <xf numFmtId="0" fontId="3" fillId="2" borderId="9" xfId="2" applyFont="1" applyFill="1" applyBorder="1" applyAlignment="1">
      <alignment horizontal="center" vertical="center" textRotation="90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3" applyFont="1" applyFill="1" applyAlignment="1">
      <alignment vertical="center"/>
    </xf>
    <xf numFmtId="3" fontId="4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</cellXfs>
  <cellStyles count="5">
    <cellStyle name="Обычный" xfId="0" builtinId="0"/>
    <cellStyle name="Обычный_4Q2013" xfId="1"/>
    <cellStyle name="Обычный_Лист1" xfId="2"/>
    <cellStyle name="Обычный_рейтинг страховщиков Урала по итогам 1Н2009 готово с пометками и расчетами" xfId="3"/>
    <cellStyle name="Обычный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/&#1057;&#1090;&#1088;&#1072;&#1093;&#1086;&#1074;&#1099;&#1077;/2012/2Q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&#1056;&#1045;&#1044;&#1040;&#1050;&#1062;&#1048;&#1071;_/07%20&#1042;&#1045;&#1056;&#1057;&#1058;&#1050;&#1040;/&#1043;&#1056;&#1040;&#1060;&#1048;&#1050;&#1048;/2016/&#1072;&#1087;&#1088;&#1077;&#1083;&#1100;/04/&#1058;&#1072;&#1073;&#1083;&#1080;&#1094;&#1099;%20&#1089;&#1090;&#1088;&#1072;&#1093;&#1086;&#1074;&#1072;&#1085;&#1080;&#1077;%2001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A/&#1057;&#1090;&#1088;&#1072;&#1093;&#1086;&#1074;&#1099;&#1077;/2010/&#1056;&#1086;&#1089;&#1089;&#1080;&#1103;%202Q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 Юга"/>
      <sheetName val="В"/>
      <sheetName val="Таблицы"/>
      <sheetName val="Розница"/>
      <sheetName val="Графики"/>
      <sheetName val="Регионы РФ"/>
      <sheetName val="Регионы Урала"/>
      <sheetName val="П Компании РФ"/>
      <sheetName val="П Компании"/>
      <sheetName val="Урал неконс"/>
      <sheetName val="Юг неконс"/>
      <sheetName val="СП"/>
      <sheetName val="Нет данных"/>
      <sheetName val="топ-100"/>
      <sheetName val="ОСАГО"/>
      <sheetName val="ОПО"/>
      <sheetName val="Имущест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"/>
      <sheetName val="топ-100"/>
      <sheetName val="топ-виды"/>
      <sheetName val="Каско"/>
      <sheetName val="ОСАГО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II 2009"/>
      <sheetName val="П II 2010"/>
      <sheetName val="Топ 100"/>
      <sheetName val="Топ 20 Урал"/>
      <sheetName val="Сеть 09"/>
      <sheetName val="Сеть 10"/>
      <sheetName val="Структура"/>
      <sheetName val="Отзывы"/>
      <sheetName val="Отзы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106"/>
  <sheetViews>
    <sheetView tabSelected="1" zoomScale="80" workbookViewId="0">
      <pane xSplit="5" ySplit="3" topLeftCell="F4" activePane="bottomRight" state="frozen"/>
      <selection activeCell="A98" sqref="A98"/>
      <selection pane="topRight" activeCell="A98" sqref="A98"/>
      <selection pane="bottomLeft" activeCell="A98" sqref="A98"/>
      <selection pane="bottomRight" sqref="A1:A65536"/>
    </sheetView>
  </sheetViews>
  <sheetFormatPr defaultRowHeight="12.75" x14ac:dyDescent="0.2"/>
  <cols>
    <col min="1" max="3" width="5.5703125" style="26" customWidth="1"/>
    <col min="4" max="4" width="50.5703125" style="28" customWidth="1"/>
    <col min="5" max="5" width="23.85546875" style="28" customWidth="1"/>
    <col min="6" max="6" width="18.5703125" style="28" customWidth="1"/>
    <col min="7" max="9" width="14" style="28" customWidth="1"/>
    <col min="10" max="18" width="15.7109375" style="28" customWidth="1"/>
    <col min="19" max="19" width="15.7109375" style="4" customWidth="1"/>
    <col min="20" max="16384" width="9.140625" style="5"/>
  </cols>
  <sheetData>
    <row r="1" spans="1:19" s="1" customFormat="1" ht="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</row>
    <row r="2" spans="1:19" ht="26.25" customHeight="1" x14ac:dyDescent="0.2">
      <c r="A2" s="6" t="s">
        <v>1</v>
      </c>
      <c r="B2" s="7"/>
      <c r="C2" s="8"/>
      <c r="D2" s="9" t="s">
        <v>2</v>
      </c>
      <c r="E2" s="9" t="s">
        <v>3</v>
      </c>
      <c r="F2" s="9" t="s">
        <v>4</v>
      </c>
      <c r="G2" s="10" t="s">
        <v>5</v>
      </c>
      <c r="H2" s="11"/>
      <c r="I2" s="9" t="s">
        <v>6</v>
      </c>
      <c r="J2" s="12" t="s">
        <v>7</v>
      </c>
      <c r="K2" s="13"/>
      <c r="L2" s="13"/>
      <c r="M2" s="13"/>
      <c r="N2" s="13"/>
      <c r="O2" s="13"/>
      <c r="P2" s="13"/>
      <c r="Q2" s="13"/>
      <c r="R2" s="14"/>
    </row>
    <row r="3" spans="1:19" s="20" customFormat="1" ht="85.5" customHeight="1" x14ac:dyDescent="0.2">
      <c r="A3" s="15" t="s">
        <v>8</v>
      </c>
      <c r="B3" s="15" t="s">
        <v>9</v>
      </c>
      <c r="C3" s="16" t="s">
        <v>10</v>
      </c>
      <c r="D3" s="9"/>
      <c r="E3" s="9"/>
      <c r="F3" s="9"/>
      <c r="G3" s="17" t="s">
        <v>11</v>
      </c>
      <c r="H3" s="18" t="s">
        <v>12</v>
      </c>
      <c r="I3" s="9"/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17" t="s">
        <v>18</v>
      </c>
      <c r="P3" s="17" t="s">
        <v>19</v>
      </c>
      <c r="Q3" s="19" t="s">
        <v>20</v>
      </c>
      <c r="R3" s="17" t="s">
        <v>21</v>
      </c>
      <c r="S3" s="4"/>
    </row>
    <row r="4" spans="1:19" x14ac:dyDescent="0.2">
      <c r="A4" s="21">
        <v>1</v>
      </c>
      <c r="B4" s="21">
        <v>1</v>
      </c>
      <c r="C4" s="21">
        <v>1</v>
      </c>
      <c r="D4" s="22" t="s">
        <v>22</v>
      </c>
      <c r="E4" s="22" t="s">
        <v>23</v>
      </c>
      <c r="F4" s="23">
        <v>28102107</v>
      </c>
      <c r="G4" s="24">
        <v>9.7522865721193615</v>
      </c>
      <c r="H4" s="24">
        <v>-17.452632112171582</v>
      </c>
      <c r="I4" s="22">
        <v>15.536719435895943</v>
      </c>
      <c r="J4" s="23">
        <v>3432212</v>
      </c>
      <c r="K4" s="23">
        <v>2177839</v>
      </c>
      <c r="L4" s="23">
        <v>1382820</v>
      </c>
      <c r="M4" s="23">
        <v>2993176</v>
      </c>
      <c r="N4" s="23">
        <v>3641290</v>
      </c>
      <c r="O4" s="23">
        <v>247820</v>
      </c>
      <c r="P4" s="23">
        <v>13979996</v>
      </c>
      <c r="Q4" s="23">
        <v>205091</v>
      </c>
      <c r="R4" s="23">
        <f t="shared" ref="R4:R67" ca="1" si="0">F4-SUM(J4:Q4)</f>
        <v>41863</v>
      </c>
    </row>
    <row r="5" spans="1:19" x14ac:dyDescent="0.2">
      <c r="A5" s="21">
        <v>2</v>
      </c>
      <c r="B5" s="21">
        <v>2</v>
      </c>
      <c r="C5" s="21">
        <v>2</v>
      </c>
      <c r="D5" s="22" t="s">
        <v>24</v>
      </c>
      <c r="E5" s="22" t="s">
        <v>23</v>
      </c>
      <c r="F5" s="23">
        <v>12756836</v>
      </c>
      <c r="G5" s="24">
        <v>4.0704493475016283</v>
      </c>
      <c r="H5" s="24">
        <v>-3.4704687914636252</v>
      </c>
      <c r="I5" s="22">
        <v>8.7332910165702646</v>
      </c>
      <c r="J5" s="23">
        <v>19771</v>
      </c>
      <c r="K5" s="23">
        <v>589875</v>
      </c>
      <c r="L5" s="23">
        <v>5260317</v>
      </c>
      <c r="M5" s="23">
        <v>2861511</v>
      </c>
      <c r="N5" s="23">
        <v>1355658</v>
      </c>
      <c r="O5" s="23">
        <v>147877</v>
      </c>
      <c r="P5" s="23">
        <v>2111684</v>
      </c>
      <c r="Q5" s="23">
        <v>240399</v>
      </c>
      <c r="R5" s="23">
        <f t="shared" ca="1" si="0"/>
        <v>169744</v>
      </c>
    </row>
    <row r="6" spans="1:19" x14ac:dyDescent="0.2">
      <c r="A6" s="21">
        <v>3</v>
      </c>
      <c r="B6" s="21">
        <v>3</v>
      </c>
      <c r="C6" s="21">
        <v>5</v>
      </c>
      <c r="D6" s="22" t="s">
        <v>25</v>
      </c>
      <c r="E6" s="22" t="s">
        <v>23</v>
      </c>
      <c r="F6" s="23">
        <v>6089836</v>
      </c>
      <c r="G6" s="24">
        <v>16.676958400766065</v>
      </c>
      <c r="H6" s="24">
        <v>-4.9281485088653643</v>
      </c>
      <c r="I6" s="22">
        <v>9.0311863865361399</v>
      </c>
      <c r="J6" s="23">
        <v>778919</v>
      </c>
      <c r="K6" s="23">
        <v>267941</v>
      </c>
      <c r="L6" s="23">
        <v>853345</v>
      </c>
      <c r="M6" s="23">
        <v>904961</v>
      </c>
      <c r="N6" s="23">
        <v>1036392</v>
      </c>
      <c r="O6" s="23">
        <v>363281</v>
      </c>
      <c r="P6" s="23">
        <v>1496081</v>
      </c>
      <c r="Q6" s="23">
        <v>71438</v>
      </c>
      <c r="R6" s="23">
        <f t="shared" ca="1" si="0"/>
        <v>317478</v>
      </c>
    </row>
    <row r="7" spans="1:19" x14ac:dyDescent="0.2">
      <c r="A7" s="21">
        <v>4</v>
      </c>
      <c r="B7" s="21">
        <v>5</v>
      </c>
      <c r="C7" s="21">
        <v>8</v>
      </c>
      <c r="D7" s="22" t="s">
        <v>26</v>
      </c>
      <c r="E7" s="22" t="s">
        <v>23</v>
      </c>
      <c r="F7" s="23">
        <v>5723206</v>
      </c>
      <c r="G7" s="24">
        <v>42.516461764605545</v>
      </c>
      <c r="H7" s="24">
        <v>115.23596157565599</v>
      </c>
      <c r="I7" s="22">
        <v>11.972417029356343</v>
      </c>
      <c r="J7" s="23">
        <v>5456124</v>
      </c>
      <c r="K7" s="23">
        <v>9632</v>
      </c>
      <c r="L7" s="23">
        <v>1091</v>
      </c>
      <c r="M7" s="23">
        <v>127476</v>
      </c>
      <c r="N7" s="23">
        <v>0</v>
      </c>
      <c r="O7" s="23">
        <v>11119</v>
      </c>
      <c r="P7" s="23">
        <v>0</v>
      </c>
      <c r="Q7" s="23">
        <v>0</v>
      </c>
      <c r="R7" s="23">
        <f t="shared" ca="1" si="0"/>
        <v>117764</v>
      </c>
    </row>
    <row r="8" spans="1:19" x14ac:dyDescent="0.2">
      <c r="A8" s="21">
        <v>5</v>
      </c>
      <c r="B8" s="21">
        <v>4</v>
      </c>
      <c r="C8" s="21">
        <v>7</v>
      </c>
      <c r="D8" s="22" t="s">
        <v>27</v>
      </c>
      <c r="E8" s="22" t="s">
        <v>23</v>
      </c>
      <c r="F8" s="23">
        <v>5474210</v>
      </c>
      <c r="G8" s="24">
        <v>21.188782254427792</v>
      </c>
      <c r="H8" s="24">
        <v>-7.702656652092867</v>
      </c>
      <c r="I8" s="22">
        <v>10.981299768514896</v>
      </c>
      <c r="J8" s="23">
        <v>8957</v>
      </c>
      <c r="K8" s="23">
        <v>369745</v>
      </c>
      <c r="L8" s="23">
        <v>423920</v>
      </c>
      <c r="M8" s="23">
        <v>615741</v>
      </c>
      <c r="N8" s="23">
        <v>1419525</v>
      </c>
      <c r="O8" s="23">
        <v>130463</v>
      </c>
      <c r="P8" s="23">
        <v>2342401</v>
      </c>
      <c r="Q8" s="23">
        <v>117002</v>
      </c>
      <c r="R8" s="23">
        <f t="shared" ca="1" si="0"/>
        <v>46456</v>
      </c>
    </row>
    <row r="9" spans="1:19" x14ac:dyDescent="0.2">
      <c r="A9" s="21">
        <v>6</v>
      </c>
      <c r="B9" s="21">
        <v>6</v>
      </c>
      <c r="C9" s="21">
        <v>4</v>
      </c>
      <c r="D9" s="22" t="s">
        <v>28</v>
      </c>
      <c r="E9" s="22" t="s">
        <v>23</v>
      </c>
      <c r="F9" s="23">
        <v>5042499</v>
      </c>
      <c r="G9" s="24">
        <v>29.316564705097907</v>
      </c>
      <c r="H9" s="24">
        <v>10.421877425519179</v>
      </c>
      <c r="I9" s="22">
        <v>6.4581989929485291</v>
      </c>
      <c r="J9" s="23">
        <v>21605</v>
      </c>
      <c r="K9" s="23">
        <v>211017</v>
      </c>
      <c r="L9" s="23">
        <v>78198</v>
      </c>
      <c r="M9" s="23">
        <v>345177</v>
      </c>
      <c r="N9" s="23">
        <v>1899115</v>
      </c>
      <c r="O9" s="23">
        <v>67871</v>
      </c>
      <c r="P9" s="23">
        <v>2360524</v>
      </c>
      <c r="Q9" s="23">
        <v>34582</v>
      </c>
      <c r="R9" s="23">
        <f t="shared" ca="1" si="0"/>
        <v>24410</v>
      </c>
    </row>
    <row r="10" spans="1:19" x14ac:dyDescent="0.2">
      <c r="A10" s="21">
        <v>7</v>
      </c>
      <c r="B10" s="21">
        <v>10</v>
      </c>
      <c r="C10" s="21">
        <v>21</v>
      </c>
      <c r="D10" s="22" t="s">
        <v>29</v>
      </c>
      <c r="E10" s="22" t="s">
        <v>30</v>
      </c>
      <c r="F10" s="23">
        <v>4471126</v>
      </c>
      <c r="G10" s="24">
        <v>50.837578718567812</v>
      </c>
      <c r="H10" s="24">
        <v>-9.492946662385064</v>
      </c>
      <c r="I10" s="22">
        <v>81.295712776576735</v>
      </c>
      <c r="J10" s="23">
        <v>0</v>
      </c>
      <c r="K10" s="23">
        <v>32299</v>
      </c>
      <c r="L10" s="23">
        <v>73940</v>
      </c>
      <c r="M10" s="23">
        <v>97387</v>
      </c>
      <c r="N10" s="23">
        <v>788984</v>
      </c>
      <c r="O10" s="23">
        <v>7950</v>
      </c>
      <c r="P10" s="23">
        <v>3470566</v>
      </c>
      <c r="Q10" s="23">
        <v>0</v>
      </c>
      <c r="R10" s="23">
        <f t="shared" ca="1" si="0"/>
        <v>0</v>
      </c>
    </row>
    <row r="11" spans="1:19" x14ac:dyDescent="0.2">
      <c r="A11" s="21">
        <v>8</v>
      </c>
      <c r="B11" s="21">
        <v>7</v>
      </c>
      <c r="C11" s="21">
        <v>19</v>
      </c>
      <c r="D11" s="22" t="s">
        <v>31</v>
      </c>
      <c r="E11" s="22" t="s">
        <v>32</v>
      </c>
      <c r="F11" s="23">
        <v>3618864</v>
      </c>
      <c r="G11" s="24">
        <v>13.296691324259239</v>
      </c>
      <c r="H11" s="24">
        <v>-13.806543600425309</v>
      </c>
      <c r="I11" s="22">
        <v>55.441498824332548</v>
      </c>
      <c r="J11" s="23">
        <v>26272</v>
      </c>
      <c r="K11" s="23">
        <v>156114</v>
      </c>
      <c r="L11" s="23">
        <v>363519</v>
      </c>
      <c r="M11" s="23">
        <v>246772</v>
      </c>
      <c r="N11" s="23">
        <v>896019</v>
      </c>
      <c r="O11" s="23">
        <v>24354</v>
      </c>
      <c r="P11" s="23">
        <v>1892670</v>
      </c>
      <c r="Q11" s="23">
        <v>10512</v>
      </c>
      <c r="R11" s="23">
        <f t="shared" ca="1" si="0"/>
        <v>2632</v>
      </c>
    </row>
    <row r="12" spans="1:19" x14ac:dyDescent="0.2">
      <c r="A12" s="21">
        <v>9</v>
      </c>
      <c r="B12" s="21">
        <v>12</v>
      </c>
      <c r="C12" s="21">
        <v>3</v>
      </c>
      <c r="D12" s="22" t="s">
        <v>33</v>
      </c>
      <c r="E12" s="22" t="s">
        <v>23</v>
      </c>
      <c r="F12" s="23">
        <v>2806406</v>
      </c>
      <c r="G12" s="24">
        <v>24.415021450284858</v>
      </c>
      <c r="H12" s="24">
        <v>0.57585458199320494</v>
      </c>
      <c r="I12" s="22">
        <v>3.5763075990066033</v>
      </c>
      <c r="J12" s="23">
        <v>3933</v>
      </c>
      <c r="K12" s="23">
        <v>74552</v>
      </c>
      <c r="L12" s="23">
        <v>484544</v>
      </c>
      <c r="M12" s="23">
        <v>423859</v>
      </c>
      <c r="N12" s="23">
        <v>764953</v>
      </c>
      <c r="O12" s="23">
        <v>83682</v>
      </c>
      <c r="P12" s="23">
        <v>804595</v>
      </c>
      <c r="Q12" s="23">
        <v>73406</v>
      </c>
      <c r="R12" s="23">
        <f t="shared" ca="1" si="0"/>
        <v>92882</v>
      </c>
    </row>
    <row r="13" spans="1:19" x14ac:dyDescent="0.2">
      <c r="A13" s="21">
        <v>10</v>
      </c>
      <c r="B13" s="21">
        <v>9</v>
      </c>
      <c r="C13" s="21">
        <v>29</v>
      </c>
      <c r="D13" s="22" t="s">
        <v>34</v>
      </c>
      <c r="E13" s="22" t="s">
        <v>35</v>
      </c>
      <c r="F13" s="23">
        <v>2500329</v>
      </c>
      <c r="G13" s="24">
        <v>-15.671558983861322</v>
      </c>
      <c r="H13" s="24">
        <v>-23.685202869245078</v>
      </c>
      <c r="I13" s="22">
        <v>73.826686607091446</v>
      </c>
      <c r="J13" s="23">
        <v>0</v>
      </c>
      <c r="K13" s="23">
        <v>153948</v>
      </c>
      <c r="L13" s="23">
        <v>201992</v>
      </c>
      <c r="M13" s="23">
        <v>1026598</v>
      </c>
      <c r="N13" s="23">
        <v>309521</v>
      </c>
      <c r="O13" s="23">
        <v>249501</v>
      </c>
      <c r="P13" s="23">
        <v>500834</v>
      </c>
      <c r="Q13" s="23">
        <v>34833</v>
      </c>
      <c r="R13" s="23">
        <f t="shared" ca="1" si="0"/>
        <v>23102</v>
      </c>
    </row>
    <row r="14" spans="1:19" x14ac:dyDescent="0.2">
      <c r="A14" s="21">
        <v>11</v>
      </c>
      <c r="B14" s="21">
        <v>8</v>
      </c>
      <c r="C14" s="21">
        <v>12</v>
      </c>
      <c r="D14" s="22" t="s">
        <v>36</v>
      </c>
      <c r="E14" s="22" t="s">
        <v>23</v>
      </c>
      <c r="F14" s="23">
        <v>2345742</v>
      </c>
      <c r="G14" s="24">
        <v>-25.007145245742109</v>
      </c>
      <c r="H14" s="24">
        <v>-51.091253105766384</v>
      </c>
      <c r="I14" s="22">
        <v>17.726409701175882</v>
      </c>
      <c r="J14" s="23">
        <v>33900</v>
      </c>
      <c r="K14" s="23">
        <v>131809</v>
      </c>
      <c r="L14" s="23">
        <v>132855</v>
      </c>
      <c r="M14" s="23">
        <v>90895</v>
      </c>
      <c r="N14" s="23">
        <v>614519</v>
      </c>
      <c r="O14" s="23">
        <v>23189</v>
      </c>
      <c r="P14" s="23">
        <v>1265209</v>
      </c>
      <c r="Q14" s="23">
        <v>17068</v>
      </c>
      <c r="R14" s="23">
        <f t="shared" ca="1" si="0"/>
        <v>36298</v>
      </c>
    </row>
    <row r="15" spans="1:19" x14ac:dyDescent="0.2">
      <c r="A15" s="21">
        <v>12</v>
      </c>
      <c r="B15" s="21">
        <v>14</v>
      </c>
      <c r="C15" s="21">
        <v>6</v>
      </c>
      <c r="D15" s="22" t="s">
        <v>37</v>
      </c>
      <c r="E15" s="22" t="s">
        <v>23</v>
      </c>
      <c r="F15" s="23">
        <v>2134518</v>
      </c>
      <c r="G15" s="24">
        <v>10.004643398823639</v>
      </c>
      <c r="H15" s="24">
        <v>1.2773625378046018</v>
      </c>
      <c r="I15" s="22">
        <v>3.9520580244986649</v>
      </c>
      <c r="J15" s="23">
        <v>253481</v>
      </c>
      <c r="K15" s="23">
        <v>1017795</v>
      </c>
      <c r="L15" s="23">
        <v>116130</v>
      </c>
      <c r="M15" s="23">
        <v>410354</v>
      </c>
      <c r="N15" s="23">
        <v>73206</v>
      </c>
      <c r="O15" s="23">
        <v>50312</v>
      </c>
      <c r="P15" s="23">
        <v>56659</v>
      </c>
      <c r="Q15" s="23">
        <v>13118</v>
      </c>
      <c r="R15" s="23">
        <f t="shared" ca="1" si="0"/>
        <v>143463</v>
      </c>
    </row>
    <row r="16" spans="1:19" x14ac:dyDescent="0.2">
      <c r="A16" s="21">
        <v>13</v>
      </c>
      <c r="B16" s="21">
        <v>11</v>
      </c>
      <c r="C16" s="21">
        <v>10</v>
      </c>
      <c r="D16" s="22" t="s">
        <v>38</v>
      </c>
      <c r="E16" s="22" t="s">
        <v>23</v>
      </c>
      <c r="F16" s="23">
        <v>1741615</v>
      </c>
      <c r="G16" s="24">
        <v>-24.62704427257458</v>
      </c>
      <c r="H16" s="24">
        <v>-26.358800031836736</v>
      </c>
      <c r="I16" s="22">
        <v>5.3200773640599976</v>
      </c>
      <c r="J16" s="23">
        <v>19639</v>
      </c>
      <c r="K16" s="23">
        <v>120015</v>
      </c>
      <c r="L16" s="23">
        <v>314588</v>
      </c>
      <c r="M16" s="23">
        <v>167519</v>
      </c>
      <c r="N16" s="23">
        <v>606243</v>
      </c>
      <c r="O16" s="23">
        <v>30738</v>
      </c>
      <c r="P16" s="23">
        <v>445151</v>
      </c>
      <c r="Q16" s="23">
        <v>21396</v>
      </c>
      <c r="R16" s="23">
        <f t="shared" ca="1" si="0"/>
        <v>16326</v>
      </c>
    </row>
    <row r="17" spans="1:18" x14ac:dyDescent="0.2">
      <c r="A17" s="21">
        <v>14</v>
      </c>
      <c r="B17" s="21">
        <v>15</v>
      </c>
      <c r="C17" s="21">
        <v>53</v>
      </c>
      <c r="D17" s="22" t="s">
        <v>39</v>
      </c>
      <c r="E17" s="22" t="s">
        <v>35</v>
      </c>
      <c r="F17" s="23">
        <v>1696515</v>
      </c>
      <c r="G17" s="24">
        <v>-11.443636056136878</v>
      </c>
      <c r="H17" s="24">
        <v>-12.077869554162445</v>
      </c>
      <c r="I17" s="22">
        <v>100</v>
      </c>
      <c r="J17" s="23">
        <v>150829</v>
      </c>
      <c r="K17" s="23">
        <v>1704</v>
      </c>
      <c r="L17" s="23">
        <v>1543982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f t="shared" ca="1" si="0"/>
        <v>0</v>
      </c>
    </row>
    <row r="18" spans="1:18" x14ac:dyDescent="0.2">
      <c r="A18" s="21">
        <v>15</v>
      </c>
      <c r="B18" s="21">
        <v>18</v>
      </c>
      <c r="C18" s="21">
        <v>13</v>
      </c>
      <c r="D18" s="22" t="s">
        <v>40</v>
      </c>
      <c r="E18" s="22" t="s">
        <v>23</v>
      </c>
      <c r="F18" s="23">
        <v>1459174</v>
      </c>
      <c r="G18" s="24">
        <v>0.18565435608011149</v>
      </c>
      <c r="H18" s="24">
        <v>-10.683196828448455</v>
      </c>
      <c r="I18" s="22">
        <v>13.809132284229412</v>
      </c>
      <c r="J18" s="23">
        <v>0</v>
      </c>
      <c r="K18" s="23">
        <v>82948</v>
      </c>
      <c r="L18" s="23">
        <v>155772</v>
      </c>
      <c r="M18" s="23">
        <v>252647</v>
      </c>
      <c r="N18" s="23">
        <v>313203</v>
      </c>
      <c r="O18" s="23">
        <v>16252</v>
      </c>
      <c r="P18" s="23">
        <v>591338</v>
      </c>
      <c r="Q18" s="23">
        <v>27642</v>
      </c>
      <c r="R18" s="23">
        <f t="shared" ca="1" si="0"/>
        <v>19372</v>
      </c>
    </row>
    <row r="19" spans="1:18" x14ac:dyDescent="0.2">
      <c r="A19" s="21">
        <v>16</v>
      </c>
      <c r="B19" s="21">
        <v>16</v>
      </c>
      <c r="C19" s="21">
        <v>9</v>
      </c>
      <c r="D19" s="22" t="s">
        <v>41</v>
      </c>
      <c r="E19" s="22" t="s">
        <v>23</v>
      </c>
      <c r="F19" s="23">
        <v>1271006</v>
      </c>
      <c r="G19" s="24">
        <v>-17.509459433147931</v>
      </c>
      <c r="H19" s="24">
        <v>-20.861159915517486</v>
      </c>
      <c r="I19" s="22">
        <v>3.7641203080617331</v>
      </c>
      <c r="J19" s="23">
        <v>80043</v>
      </c>
      <c r="K19" s="23">
        <v>60862</v>
      </c>
      <c r="L19" s="23">
        <v>55547</v>
      </c>
      <c r="M19" s="23">
        <v>55400</v>
      </c>
      <c r="N19" s="23">
        <v>788666</v>
      </c>
      <c r="O19" s="23">
        <v>10825</v>
      </c>
      <c r="P19" s="23">
        <v>210375</v>
      </c>
      <c r="Q19" s="23">
        <v>8420</v>
      </c>
      <c r="R19" s="23">
        <f t="shared" ca="1" si="0"/>
        <v>868</v>
      </c>
    </row>
    <row r="20" spans="1:18" x14ac:dyDescent="0.2">
      <c r="A20" s="21">
        <v>17</v>
      </c>
      <c r="B20" s="21">
        <v>21</v>
      </c>
      <c r="C20" s="21">
        <v>17</v>
      </c>
      <c r="D20" s="22" t="s">
        <v>42</v>
      </c>
      <c r="E20" s="22" t="s">
        <v>43</v>
      </c>
      <c r="F20" s="23">
        <v>1159899</v>
      </c>
      <c r="G20" s="24">
        <v>-3.9074150169336503</v>
      </c>
      <c r="H20" s="24">
        <v>-8.9387959358409841</v>
      </c>
      <c r="I20" s="22">
        <v>16.868134816636861</v>
      </c>
      <c r="J20" s="23">
        <v>20047</v>
      </c>
      <c r="K20" s="23">
        <v>64210</v>
      </c>
      <c r="L20" s="23">
        <v>710</v>
      </c>
      <c r="M20" s="23">
        <v>84528</v>
      </c>
      <c r="N20" s="23">
        <v>851597</v>
      </c>
      <c r="O20" s="23">
        <v>6606</v>
      </c>
      <c r="P20" s="23">
        <v>126298</v>
      </c>
      <c r="Q20" s="23">
        <v>5804</v>
      </c>
      <c r="R20" s="23">
        <f t="shared" ca="1" si="0"/>
        <v>99</v>
      </c>
    </row>
    <row r="21" spans="1:18" x14ac:dyDescent="0.2">
      <c r="A21" s="21">
        <v>18</v>
      </c>
      <c r="B21" s="21">
        <v>25</v>
      </c>
      <c r="C21" s="21">
        <v>22</v>
      </c>
      <c r="D21" s="22" t="s">
        <v>44</v>
      </c>
      <c r="E21" s="22" t="s">
        <v>23</v>
      </c>
      <c r="F21" s="23">
        <v>868542</v>
      </c>
      <c r="G21" s="24">
        <v>20.833397097634506</v>
      </c>
      <c r="H21" s="24">
        <v>20.833397097634506</v>
      </c>
      <c r="I21" s="22">
        <v>18.903098717720194</v>
      </c>
      <c r="J21" s="23">
        <v>0</v>
      </c>
      <c r="K21" s="23">
        <v>510880</v>
      </c>
      <c r="L21" s="23">
        <v>0</v>
      </c>
      <c r="M21" s="23">
        <v>27346</v>
      </c>
      <c r="N21" s="23">
        <v>141608</v>
      </c>
      <c r="O21" s="23">
        <v>457</v>
      </c>
      <c r="P21" s="23">
        <v>0</v>
      </c>
      <c r="Q21" s="23">
        <v>0</v>
      </c>
      <c r="R21" s="23">
        <f t="shared" ca="1" si="0"/>
        <v>188251</v>
      </c>
    </row>
    <row r="22" spans="1:18" x14ac:dyDescent="0.2">
      <c r="A22" s="21">
        <v>19</v>
      </c>
      <c r="B22" s="21">
        <v>22</v>
      </c>
      <c r="C22" s="21">
        <v>14</v>
      </c>
      <c r="D22" s="22" t="s">
        <v>45</v>
      </c>
      <c r="E22" s="22" t="s">
        <v>23</v>
      </c>
      <c r="F22" s="23">
        <v>857652</v>
      </c>
      <c r="G22" s="24">
        <v>-19.376559892834479</v>
      </c>
      <c r="H22" s="24">
        <v>-24.435398006462279</v>
      </c>
      <c r="I22" s="22">
        <v>8.1994455384661276</v>
      </c>
      <c r="J22" s="23">
        <v>0</v>
      </c>
      <c r="K22" s="23">
        <v>74370</v>
      </c>
      <c r="L22" s="23">
        <v>6596</v>
      </c>
      <c r="M22" s="23">
        <v>44986</v>
      </c>
      <c r="N22" s="23">
        <v>318820</v>
      </c>
      <c r="O22" s="23">
        <v>11705</v>
      </c>
      <c r="P22" s="23">
        <v>367240</v>
      </c>
      <c r="Q22" s="23">
        <v>1505</v>
      </c>
      <c r="R22" s="23">
        <f t="shared" ca="1" si="0"/>
        <v>32430</v>
      </c>
    </row>
    <row r="23" spans="1:18" x14ac:dyDescent="0.2">
      <c r="A23" s="21">
        <v>20</v>
      </c>
      <c r="B23" s="21">
        <v>26</v>
      </c>
      <c r="C23" s="21">
        <v>35</v>
      </c>
      <c r="D23" s="22" t="s">
        <v>46</v>
      </c>
      <c r="E23" s="22" t="s">
        <v>23</v>
      </c>
      <c r="F23" s="23">
        <v>625043</v>
      </c>
      <c r="G23" s="24">
        <v>-2.4788939839077839</v>
      </c>
      <c r="H23" s="24">
        <v>-23.473268212661246</v>
      </c>
      <c r="I23" s="22">
        <v>22.31375985977213</v>
      </c>
      <c r="J23" s="23">
        <v>614780</v>
      </c>
      <c r="K23" s="23">
        <v>10263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f t="shared" ca="1" si="0"/>
        <v>0</v>
      </c>
    </row>
    <row r="24" spans="1:18" x14ac:dyDescent="0.2">
      <c r="A24" s="21">
        <v>21</v>
      </c>
      <c r="B24" s="21">
        <v>24</v>
      </c>
      <c r="C24" s="21">
        <v>20</v>
      </c>
      <c r="D24" s="22" t="s">
        <v>47</v>
      </c>
      <c r="E24" s="22" t="s">
        <v>23</v>
      </c>
      <c r="F24" s="23">
        <v>610241</v>
      </c>
      <c r="G24" s="24">
        <v>-23.876973895123939</v>
      </c>
      <c r="H24" s="24">
        <v>-21.640747751425849</v>
      </c>
      <c r="I24" s="22">
        <v>10.926737050036509</v>
      </c>
      <c r="J24" s="23">
        <v>0</v>
      </c>
      <c r="K24" s="23">
        <v>48482</v>
      </c>
      <c r="L24" s="23">
        <v>24269</v>
      </c>
      <c r="M24" s="23">
        <v>69346</v>
      </c>
      <c r="N24" s="23">
        <v>207577</v>
      </c>
      <c r="O24" s="23">
        <v>9678</v>
      </c>
      <c r="P24" s="23">
        <v>230219</v>
      </c>
      <c r="Q24" s="23">
        <v>4361</v>
      </c>
      <c r="R24" s="23">
        <f t="shared" ca="1" si="0"/>
        <v>16309</v>
      </c>
    </row>
    <row r="25" spans="1:18" x14ac:dyDescent="0.2">
      <c r="A25" s="21">
        <v>22</v>
      </c>
      <c r="B25" s="21">
        <v>17</v>
      </c>
      <c r="C25" s="21">
        <v>15</v>
      </c>
      <c r="D25" s="22" t="s">
        <v>48</v>
      </c>
      <c r="E25" s="22" t="s">
        <v>23</v>
      </c>
      <c r="F25" s="23">
        <v>602387</v>
      </c>
      <c r="G25" s="24">
        <v>-58.856438382361986</v>
      </c>
      <c r="H25" s="24">
        <v>-56.318905834389845</v>
      </c>
      <c r="I25" s="22">
        <v>7.3099744837067426</v>
      </c>
      <c r="J25" s="23">
        <v>0</v>
      </c>
      <c r="K25" s="23">
        <v>8876</v>
      </c>
      <c r="L25" s="23">
        <v>359988</v>
      </c>
      <c r="M25" s="23">
        <v>47230</v>
      </c>
      <c r="N25" s="23">
        <v>81431</v>
      </c>
      <c r="O25" s="23">
        <v>58804</v>
      </c>
      <c r="P25" s="23">
        <v>40096</v>
      </c>
      <c r="Q25" s="23">
        <v>4737</v>
      </c>
      <c r="R25" s="23">
        <f t="shared" ca="1" si="0"/>
        <v>1225</v>
      </c>
    </row>
    <row r="26" spans="1:18" x14ac:dyDescent="0.2">
      <c r="A26" s="21">
        <v>23</v>
      </c>
      <c r="B26" s="21">
        <v>27</v>
      </c>
      <c r="C26" s="21">
        <v>105</v>
      </c>
      <c r="D26" s="22" t="s">
        <v>49</v>
      </c>
      <c r="E26" s="22" t="s">
        <v>50</v>
      </c>
      <c r="F26" s="23">
        <v>544829</v>
      </c>
      <c r="G26" s="24">
        <v>0.6355885243115843</v>
      </c>
      <c r="H26" s="24">
        <v>0.6355885243115843</v>
      </c>
      <c r="I26" s="22">
        <v>97.213469272686396</v>
      </c>
      <c r="J26" s="23">
        <v>0</v>
      </c>
      <c r="K26" s="23">
        <v>14767</v>
      </c>
      <c r="L26" s="23">
        <v>26901</v>
      </c>
      <c r="M26" s="23">
        <v>44359</v>
      </c>
      <c r="N26" s="23">
        <v>447485</v>
      </c>
      <c r="O26" s="23">
        <v>9739</v>
      </c>
      <c r="P26" s="23">
        <v>0</v>
      </c>
      <c r="Q26" s="23">
        <v>0</v>
      </c>
      <c r="R26" s="23">
        <f t="shared" ca="1" si="0"/>
        <v>1578</v>
      </c>
    </row>
    <row r="27" spans="1:18" x14ac:dyDescent="0.2">
      <c r="A27" s="21">
        <v>24</v>
      </c>
      <c r="B27" s="21">
        <v>28</v>
      </c>
      <c r="C27" s="21">
        <v>108</v>
      </c>
      <c r="D27" s="22" t="s">
        <v>51</v>
      </c>
      <c r="E27" s="22" t="s">
        <v>52</v>
      </c>
      <c r="F27" s="23">
        <v>525970</v>
      </c>
      <c r="G27" s="24">
        <v>7.0284679405001729</v>
      </c>
      <c r="H27" s="24">
        <v>-19.074274755003234</v>
      </c>
      <c r="I27" s="22">
        <v>100</v>
      </c>
      <c r="J27" s="23">
        <v>0</v>
      </c>
      <c r="K27" s="23">
        <v>24719</v>
      </c>
      <c r="L27" s="23">
        <v>20166</v>
      </c>
      <c r="M27" s="23">
        <v>122552</v>
      </c>
      <c r="N27" s="23">
        <v>132491</v>
      </c>
      <c r="O27" s="23">
        <v>1415</v>
      </c>
      <c r="P27" s="23">
        <v>214567</v>
      </c>
      <c r="Q27" s="23">
        <v>3571</v>
      </c>
      <c r="R27" s="23">
        <f t="shared" ca="1" si="0"/>
        <v>6489</v>
      </c>
    </row>
    <row r="28" spans="1:18" x14ac:dyDescent="0.2">
      <c r="A28" s="21">
        <v>25</v>
      </c>
      <c r="B28" s="21">
        <v>39</v>
      </c>
      <c r="C28" s="21">
        <v>114</v>
      </c>
      <c r="D28" s="22" t="s">
        <v>53</v>
      </c>
      <c r="E28" s="22" t="s">
        <v>30</v>
      </c>
      <c r="F28" s="23">
        <v>480030</v>
      </c>
      <c r="G28" s="24">
        <v>91.310273915278756</v>
      </c>
      <c r="H28" s="24">
        <v>-11.833726462561485</v>
      </c>
      <c r="I28" s="22">
        <v>100</v>
      </c>
      <c r="J28" s="23">
        <v>0</v>
      </c>
      <c r="K28" s="23">
        <v>21670</v>
      </c>
      <c r="L28" s="23">
        <v>66608</v>
      </c>
      <c r="M28" s="23">
        <v>42386</v>
      </c>
      <c r="N28" s="23">
        <v>86981</v>
      </c>
      <c r="O28" s="23">
        <v>941</v>
      </c>
      <c r="P28" s="23">
        <v>260995</v>
      </c>
      <c r="Q28" s="23">
        <v>0</v>
      </c>
      <c r="R28" s="23">
        <f t="shared" ca="1" si="0"/>
        <v>449</v>
      </c>
    </row>
    <row r="29" spans="1:18" x14ac:dyDescent="0.2">
      <c r="A29" s="21">
        <v>26</v>
      </c>
      <c r="B29" s="21">
        <v>43</v>
      </c>
      <c r="C29" s="21">
        <v>28</v>
      </c>
      <c r="D29" s="22" t="s">
        <v>54</v>
      </c>
      <c r="E29" s="22" t="s">
        <v>55</v>
      </c>
      <c r="F29" s="23">
        <v>449149</v>
      </c>
      <c r="G29" s="24">
        <v>87.032417914176847</v>
      </c>
      <c r="H29" s="24">
        <v>75.130840292473991</v>
      </c>
      <c r="I29" s="22">
        <v>12.270456041809524</v>
      </c>
      <c r="J29" s="23">
        <v>0</v>
      </c>
      <c r="K29" s="23">
        <v>50111</v>
      </c>
      <c r="L29" s="23">
        <v>5559</v>
      </c>
      <c r="M29" s="23">
        <v>45455</v>
      </c>
      <c r="N29" s="23">
        <v>22188</v>
      </c>
      <c r="O29" s="23">
        <v>6110</v>
      </c>
      <c r="P29" s="23">
        <v>310948</v>
      </c>
      <c r="Q29" s="23">
        <v>2463</v>
      </c>
      <c r="R29" s="23">
        <f t="shared" ca="1" si="0"/>
        <v>6315</v>
      </c>
    </row>
    <row r="30" spans="1:18" x14ac:dyDescent="0.2">
      <c r="A30" s="21">
        <v>27</v>
      </c>
      <c r="B30" s="21">
        <v>23</v>
      </c>
      <c r="C30" s="21">
        <v>11</v>
      </c>
      <c r="D30" s="22" t="s">
        <v>56</v>
      </c>
      <c r="E30" s="22" t="s">
        <v>23</v>
      </c>
      <c r="F30" s="23">
        <v>423534</v>
      </c>
      <c r="G30" s="24">
        <v>-52.585903862903095</v>
      </c>
      <c r="H30" s="24">
        <v>-75.265584518995837</v>
      </c>
      <c r="I30" s="22">
        <v>2.6931074890928364</v>
      </c>
      <c r="J30" s="23">
        <v>295941</v>
      </c>
      <c r="K30" s="23">
        <v>50054</v>
      </c>
      <c r="L30" s="23">
        <v>14806</v>
      </c>
      <c r="M30" s="23">
        <v>21904</v>
      </c>
      <c r="N30" s="23">
        <v>15588</v>
      </c>
      <c r="O30" s="23">
        <v>10277</v>
      </c>
      <c r="P30" s="23">
        <v>235</v>
      </c>
      <c r="Q30" s="23">
        <v>9804</v>
      </c>
      <c r="R30" s="23">
        <f t="shared" ca="1" si="0"/>
        <v>4925</v>
      </c>
    </row>
    <row r="31" spans="1:18" x14ac:dyDescent="0.2">
      <c r="A31" s="21">
        <v>28</v>
      </c>
      <c r="B31" s="21">
        <v>70</v>
      </c>
      <c r="C31" s="21">
        <v>39</v>
      </c>
      <c r="D31" s="22" t="s">
        <v>57</v>
      </c>
      <c r="E31" s="22" t="s">
        <v>23</v>
      </c>
      <c r="F31" s="23">
        <v>349566</v>
      </c>
      <c r="G31" s="24">
        <v>431.5461346633416</v>
      </c>
      <c r="H31" s="24">
        <v>436.84846557481319</v>
      </c>
      <c r="I31" s="22">
        <v>13.38615814741447</v>
      </c>
      <c r="J31" s="23">
        <v>11942</v>
      </c>
      <c r="K31" s="23">
        <v>337624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f t="shared" ca="1" si="0"/>
        <v>0</v>
      </c>
    </row>
    <row r="32" spans="1:18" x14ac:dyDescent="0.2">
      <c r="A32" s="21">
        <v>29</v>
      </c>
      <c r="B32" s="21">
        <v>34</v>
      </c>
      <c r="C32" s="21">
        <v>36</v>
      </c>
      <c r="D32" s="22" t="s">
        <v>58</v>
      </c>
      <c r="E32" s="22" t="s">
        <v>59</v>
      </c>
      <c r="F32" s="23">
        <v>329607</v>
      </c>
      <c r="G32" s="24">
        <v>16.896837894199258</v>
      </c>
      <c r="H32" s="24">
        <v>4.9263731145426535</v>
      </c>
      <c r="I32" s="22">
        <v>12.391534085205777</v>
      </c>
      <c r="J32" s="23">
        <v>0</v>
      </c>
      <c r="K32" s="23">
        <v>29865</v>
      </c>
      <c r="L32" s="23">
        <v>5104</v>
      </c>
      <c r="M32" s="23">
        <v>6663</v>
      </c>
      <c r="N32" s="23">
        <v>16716</v>
      </c>
      <c r="O32" s="23">
        <v>224</v>
      </c>
      <c r="P32" s="23">
        <v>271035</v>
      </c>
      <c r="Q32" s="23">
        <v>0</v>
      </c>
      <c r="R32" s="23">
        <f t="shared" ca="1" si="0"/>
        <v>0</v>
      </c>
    </row>
    <row r="33" spans="1:18" x14ac:dyDescent="0.2">
      <c r="A33" s="21">
        <v>30</v>
      </c>
      <c r="B33" s="21">
        <v>47</v>
      </c>
      <c r="C33" s="21">
        <v>24</v>
      </c>
      <c r="D33" s="22" t="s">
        <v>60</v>
      </c>
      <c r="E33" s="22" t="s">
        <v>23</v>
      </c>
      <c r="F33" s="23">
        <v>300054</v>
      </c>
      <c r="G33" s="24">
        <v>43.476576882432546</v>
      </c>
      <c r="H33" s="24">
        <v>43.476576882432546</v>
      </c>
      <c r="I33" s="22">
        <v>7.5800996553191098</v>
      </c>
      <c r="J33" s="23">
        <v>0</v>
      </c>
      <c r="K33" s="23">
        <v>156863</v>
      </c>
      <c r="L33" s="23">
        <v>0</v>
      </c>
      <c r="M33" s="23">
        <v>105442</v>
      </c>
      <c r="N33" s="23">
        <v>34289</v>
      </c>
      <c r="O33" s="23">
        <v>7</v>
      </c>
      <c r="P33" s="23">
        <v>0</v>
      </c>
      <c r="Q33" s="23">
        <v>0</v>
      </c>
      <c r="R33" s="23">
        <f t="shared" ca="1" si="0"/>
        <v>3453</v>
      </c>
    </row>
    <row r="34" spans="1:18" x14ac:dyDescent="0.2">
      <c r="A34" s="21">
        <v>31</v>
      </c>
      <c r="B34" s="21">
        <v>31</v>
      </c>
      <c r="C34" s="21">
        <v>34</v>
      </c>
      <c r="D34" s="22" t="s">
        <v>61</v>
      </c>
      <c r="E34" s="22" t="s">
        <v>62</v>
      </c>
      <c r="F34" s="23">
        <v>286016</v>
      </c>
      <c r="G34" s="24">
        <v>-17.579627745871289</v>
      </c>
      <c r="H34" s="24">
        <v>-44.322517814474025</v>
      </c>
      <c r="I34" s="22">
        <v>10.194417336098265</v>
      </c>
      <c r="J34" s="23">
        <v>440</v>
      </c>
      <c r="K34" s="23">
        <v>37421</v>
      </c>
      <c r="L34" s="23">
        <v>22369</v>
      </c>
      <c r="M34" s="23">
        <v>11297</v>
      </c>
      <c r="N34" s="23">
        <v>30530</v>
      </c>
      <c r="O34" s="23">
        <v>1372</v>
      </c>
      <c r="P34" s="23">
        <v>180953</v>
      </c>
      <c r="Q34" s="23">
        <v>533</v>
      </c>
      <c r="R34" s="23">
        <f t="shared" ca="1" si="0"/>
        <v>1101</v>
      </c>
    </row>
    <row r="35" spans="1:18" x14ac:dyDescent="0.2">
      <c r="A35" s="21">
        <v>32</v>
      </c>
      <c r="B35" s="21">
        <v>52</v>
      </c>
      <c r="C35" s="21">
        <v>134</v>
      </c>
      <c r="D35" s="22" t="s">
        <v>63</v>
      </c>
      <c r="E35" s="22" t="s">
        <v>50</v>
      </c>
      <c r="F35" s="23">
        <v>283220</v>
      </c>
      <c r="G35" s="24">
        <v>81.147184485890449</v>
      </c>
      <c r="H35" s="24">
        <v>81.147184485890449</v>
      </c>
      <c r="I35" s="22">
        <v>100</v>
      </c>
      <c r="J35" s="23">
        <v>0</v>
      </c>
      <c r="K35" s="23">
        <v>11437</v>
      </c>
      <c r="L35" s="23">
        <v>3564</v>
      </c>
      <c r="M35" s="23">
        <v>22137</v>
      </c>
      <c r="N35" s="23">
        <v>230172</v>
      </c>
      <c r="O35" s="23">
        <v>15910</v>
      </c>
      <c r="P35" s="23">
        <v>0</v>
      </c>
      <c r="Q35" s="23">
        <v>0</v>
      </c>
      <c r="R35" s="23">
        <f t="shared" ca="1" si="0"/>
        <v>0</v>
      </c>
    </row>
    <row r="36" spans="1:18" x14ac:dyDescent="0.2">
      <c r="A36" s="21">
        <v>33</v>
      </c>
      <c r="B36" s="21">
        <v>35</v>
      </c>
      <c r="C36" s="21">
        <v>18</v>
      </c>
      <c r="D36" s="22" t="s">
        <v>64</v>
      </c>
      <c r="E36" s="22" t="s">
        <v>23</v>
      </c>
      <c r="F36" s="23">
        <v>274809</v>
      </c>
      <c r="G36" s="24">
        <v>-2.0637918745545258</v>
      </c>
      <c r="H36" s="24">
        <v>-0.40096830574534309</v>
      </c>
      <c r="I36" s="22">
        <v>4.1186973292741218</v>
      </c>
      <c r="J36" s="23">
        <v>168247</v>
      </c>
      <c r="K36" s="23">
        <v>102474</v>
      </c>
      <c r="L36" s="23">
        <v>4088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f t="shared" ca="1" si="0"/>
        <v>0</v>
      </c>
    </row>
    <row r="37" spans="1:18" x14ac:dyDescent="0.2">
      <c r="A37" s="21">
        <v>34</v>
      </c>
      <c r="B37" s="21">
        <v>38</v>
      </c>
      <c r="C37" s="21">
        <v>58</v>
      </c>
      <c r="D37" s="22" t="s">
        <v>65</v>
      </c>
      <c r="E37" s="22" t="s">
        <v>23</v>
      </c>
      <c r="F37" s="23">
        <v>265585</v>
      </c>
      <c r="G37" s="24">
        <v>4.5231648379327174</v>
      </c>
      <c r="H37" s="24">
        <v>-45.102252293438177</v>
      </c>
      <c r="I37" s="22">
        <v>17.340747966460473</v>
      </c>
      <c r="J37" s="23">
        <v>0</v>
      </c>
      <c r="K37" s="23">
        <v>10159</v>
      </c>
      <c r="L37" s="23">
        <v>2929</v>
      </c>
      <c r="M37" s="23">
        <v>11685</v>
      </c>
      <c r="N37" s="23">
        <v>46374</v>
      </c>
      <c r="O37" s="23">
        <v>903</v>
      </c>
      <c r="P37" s="23">
        <v>193535</v>
      </c>
      <c r="Q37" s="23">
        <v>0</v>
      </c>
      <c r="R37" s="23">
        <f t="shared" ca="1" si="0"/>
        <v>0</v>
      </c>
    </row>
    <row r="38" spans="1:18" x14ac:dyDescent="0.2">
      <c r="A38" s="21">
        <v>35</v>
      </c>
      <c r="B38" s="21">
        <v>42</v>
      </c>
      <c r="C38" s="21">
        <v>32</v>
      </c>
      <c r="D38" s="22" t="s">
        <v>66</v>
      </c>
      <c r="E38" s="22" t="s">
        <v>67</v>
      </c>
      <c r="F38" s="23">
        <v>261984</v>
      </c>
      <c r="G38" s="24">
        <v>8.9606927328761152</v>
      </c>
      <c r="H38" s="24">
        <v>-42.256747185847111</v>
      </c>
      <c r="I38" s="22">
        <v>9.0966824595181581</v>
      </c>
      <c r="J38" s="23">
        <v>0</v>
      </c>
      <c r="K38" s="23">
        <v>10469</v>
      </c>
      <c r="L38" s="23">
        <v>130</v>
      </c>
      <c r="M38" s="23">
        <v>1896</v>
      </c>
      <c r="N38" s="23">
        <v>62707</v>
      </c>
      <c r="O38" s="23">
        <v>768</v>
      </c>
      <c r="P38" s="23">
        <v>185346</v>
      </c>
      <c r="Q38" s="23">
        <v>277</v>
      </c>
      <c r="R38" s="23">
        <f t="shared" ca="1" si="0"/>
        <v>391</v>
      </c>
    </row>
    <row r="39" spans="1:18" x14ac:dyDescent="0.2">
      <c r="A39" s="21">
        <v>36</v>
      </c>
      <c r="B39" s="21">
        <v>57</v>
      </c>
      <c r="C39" s="21">
        <v>125</v>
      </c>
      <c r="D39" s="22" t="s">
        <v>68</v>
      </c>
      <c r="E39" s="22" t="s">
        <v>69</v>
      </c>
      <c r="F39" s="23">
        <v>257745</v>
      </c>
      <c r="G39" s="24">
        <v>113.30856064618644</v>
      </c>
      <c r="H39" s="24">
        <v>11.623820680048121</v>
      </c>
      <c r="I39" s="22">
        <v>64.081239930783468</v>
      </c>
      <c r="J39" s="23">
        <v>0</v>
      </c>
      <c r="K39" s="23">
        <v>21167</v>
      </c>
      <c r="L39" s="23">
        <v>2448</v>
      </c>
      <c r="M39" s="23">
        <v>14396</v>
      </c>
      <c r="N39" s="23">
        <v>23788</v>
      </c>
      <c r="O39" s="23">
        <v>8710</v>
      </c>
      <c r="P39" s="23">
        <v>187230</v>
      </c>
      <c r="Q39" s="23">
        <v>0</v>
      </c>
      <c r="R39" s="23">
        <f t="shared" ca="1" si="0"/>
        <v>6</v>
      </c>
    </row>
    <row r="40" spans="1:18" x14ac:dyDescent="0.2">
      <c r="A40" s="21">
        <v>37</v>
      </c>
      <c r="B40" s="21">
        <v>32</v>
      </c>
      <c r="C40" s="21">
        <v>135</v>
      </c>
      <c r="D40" s="22" t="s">
        <v>70</v>
      </c>
      <c r="E40" s="22" t="s">
        <v>71</v>
      </c>
      <c r="F40" s="23">
        <v>257465</v>
      </c>
      <c r="G40" s="24">
        <v>-15.882003162613206</v>
      </c>
      <c r="H40" s="24">
        <v>-15.882003162613206</v>
      </c>
      <c r="I40" s="22">
        <v>97.985226005579264</v>
      </c>
      <c r="J40" s="23">
        <v>0</v>
      </c>
      <c r="K40" s="23">
        <v>51538</v>
      </c>
      <c r="L40" s="23">
        <v>394</v>
      </c>
      <c r="M40" s="23">
        <v>46815</v>
      </c>
      <c r="N40" s="23">
        <v>145620</v>
      </c>
      <c r="O40" s="23">
        <v>61</v>
      </c>
      <c r="P40" s="23">
        <v>0</v>
      </c>
      <c r="Q40" s="23">
        <v>0</v>
      </c>
      <c r="R40" s="23">
        <f t="shared" ca="1" si="0"/>
        <v>13037</v>
      </c>
    </row>
    <row r="41" spans="1:18" x14ac:dyDescent="0.2">
      <c r="A41" s="21">
        <v>38</v>
      </c>
      <c r="B41" s="21">
        <v>37</v>
      </c>
      <c r="C41" s="21">
        <v>48</v>
      </c>
      <c r="D41" s="22" t="s">
        <v>72</v>
      </c>
      <c r="E41" s="22" t="s">
        <v>23</v>
      </c>
      <c r="F41" s="23">
        <v>231793</v>
      </c>
      <c r="G41" s="24">
        <v>-12.037022981875587</v>
      </c>
      <c r="H41" s="24">
        <v>-32.174556958199425</v>
      </c>
      <c r="I41" s="22">
        <v>11.695033950931846</v>
      </c>
      <c r="J41" s="23">
        <v>0</v>
      </c>
      <c r="K41" s="23">
        <v>25263</v>
      </c>
      <c r="L41" s="23">
        <v>34008</v>
      </c>
      <c r="M41" s="23">
        <v>23042</v>
      </c>
      <c r="N41" s="23">
        <v>14046</v>
      </c>
      <c r="O41" s="23">
        <v>8683</v>
      </c>
      <c r="P41" s="23">
        <v>97150</v>
      </c>
      <c r="Q41" s="23">
        <v>4646</v>
      </c>
      <c r="R41" s="23">
        <f t="shared" ca="1" si="0"/>
        <v>24955</v>
      </c>
    </row>
    <row r="42" spans="1:18" x14ac:dyDescent="0.2">
      <c r="A42" s="21">
        <v>39</v>
      </c>
      <c r="B42" s="21">
        <v>58</v>
      </c>
      <c r="C42" s="21">
        <v>45</v>
      </c>
      <c r="D42" s="22" t="s">
        <v>73</v>
      </c>
      <c r="E42" s="22" t="s">
        <v>23</v>
      </c>
      <c r="F42" s="23">
        <v>213057</v>
      </c>
      <c r="G42" s="24">
        <v>89.488429178747396</v>
      </c>
      <c r="H42" s="24">
        <v>88.432648524613683</v>
      </c>
      <c r="I42" s="22">
        <v>10.144880610510807</v>
      </c>
      <c r="J42" s="23">
        <v>0</v>
      </c>
      <c r="K42" s="23">
        <v>9267</v>
      </c>
      <c r="L42" s="23">
        <v>0</v>
      </c>
      <c r="M42" s="23">
        <v>2837</v>
      </c>
      <c r="N42" s="23">
        <v>191448</v>
      </c>
      <c r="O42" s="23">
        <v>273</v>
      </c>
      <c r="P42" s="23">
        <v>2834</v>
      </c>
      <c r="Q42" s="23">
        <v>0</v>
      </c>
      <c r="R42" s="23">
        <f t="shared" ca="1" si="0"/>
        <v>6398</v>
      </c>
    </row>
    <row r="43" spans="1:18" x14ac:dyDescent="0.2">
      <c r="A43" s="21">
        <v>40</v>
      </c>
      <c r="B43" s="21">
        <v>29</v>
      </c>
      <c r="C43" s="21">
        <v>59</v>
      </c>
      <c r="D43" s="22" t="s">
        <v>74</v>
      </c>
      <c r="E43" s="22" t="s">
        <v>23</v>
      </c>
      <c r="F43" s="23">
        <v>188844</v>
      </c>
      <c r="G43" s="24">
        <v>-61.369034103113286</v>
      </c>
      <c r="H43" s="24">
        <v>-43.533276410037473</v>
      </c>
      <c r="I43" s="22">
        <v>12.624367508117354</v>
      </c>
      <c r="J43" s="23">
        <v>45999</v>
      </c>
      <c r="K43" s="23">
        <v>142845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f t="shared" ca="1" si="0"/>
        <v>0</v>
      </c>
    </row>
    <row r="44" spans="1:18" x14ac:dyDescent="0.2">
      <c r="A44" s="21">
        <v>41</v>
      </c>
      <c r="B44" s="21">
        <v>64</v>
      </c>
      <c r="C44" s="21">
        <v>41</v>
      </c>
      <c r="D44" s="22" t="s">
        <v>75</v>
      </c>
      <c r="E44" s="22" t="s">
        <v>23</v>
      </c>
      <c r="F44" s="23">
        <v>177248</v>
      </c>
      <c r="G44" s="24">
        <v>79.819417672719894</v>
      </c>
      <c r="H44" s="24">
        <v>80.349570793256802</v>
      </c>
      <c r="I44" s="22">
        <v>7.1442102827809091</v>
      </c>
      <c r="J44" s="23">
        <v>0</v>
      </c>
      <c r="K44" s="23">
        <v>9364</v>
      </c>
      <c r="L44" s="23">
        <v>148710</v>
      </c>
      <c r="M44" s="23">
        <v>11529</v>
      </c>
      <c r="N44" s="23">
        <v>2365</v>
      </c>
      <c r="O44" s="23">
        <v>2380</v>
      </c>
      <c r="P44" s="23">
        <v>2868</v>
      </c>
      <c r="Q44" s="23">
        <v>32</v>
      </c>
      <c r="R44" s="23">
        <f t="shared" ca="1" si="0"/>
        <v>0</v>
      </c>
    </row>
    <row r="45" spans="1:18" x14ac:dyDescent="0.2">
      <c r="A45" s="21">
        <v>42</v>
      </c>
      <c r="B45" s="21">
        <v>54</v>
      </c>
      <c r="C45" s="21">
        <v>109</v>
      </c>
      <c r="D45" s="22" t="s">
        <v>76</v>
      </c>
      <c r="E45" s="22" t="s">
        <v>77</v>
      </c>
      <c r="F45" s="23">
        <v>169526</v>
      </c>
      <c r="G45" s="24">
        <v>25.048684055234272</v>
      </c>
      <c r="H45" s="24">
        <v>-8.3787903096422269</v>
      </c>
      <c r="I45" s="22">
        <v>32.793056289014366</v>
      </c>
      <c r="J45" s="23">
        <v>0</v>
      </c>
      <c r="K45" s="23">
        <v>4226</v>
      </c>
      <c r="L45" s="23">
        <v>44068</v>
      </c>
      <c r="M45" s="23">
        <v>5244</v>
      </c>
      <c r="N45" s="23">
        <v>4858</v>
      </c>
      <c r="O45" s="23">
        <v>580</v>
      </c>
      <c r="P45" s="23">
        <v>100997</v>
      </c>
      <c r="Q45" s="23">
        <v>9497</v>
      </c>
      <c r="R45" s="23">
        <f t="shared" ca="1" si="0"/>
        <v>56</v>
      </c>
    </row>
    <row r="46" spans="1:18" x14ac:dyDescent="0.2">
      <c r="A46" s="21">
        <v>43</v>
      </c>
      <c r="B46" s="21">
        <v>48</v>
      </c>
      <c r="C46" s="21">
        <v>152</v>
      </c>
      <c r="D46" s="22" t="s">
        <v>78</v>
      </c>
      <c r="E46" s="22" t="s">
        <v>50</v>
      </c>
      <c r="F46" s="23">
        <v>159221</v>
      </c>
      <c r="G46" s="24">
        <v>-22.91219831029558</v>
      </c>
      <c r="H46" s="24">
        <v>-21.955463622416218</v>
      </c>
      <c r="I46" s="22">
        <v>91.084923200137297</v>
      </c>
      <c r="J46" s="23">
        <v>0</v>
      </c>
      <c r="K46" s="23">
        <v>0</v>
      </c>
      <c r="L46" s="23">
        <v>159221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f t="shared" ca="1" si="0"/>
        <v>0</v>
      </c>
    </row>
    <row r="47" spans="1:18" x14ac:dyDescent="0.2">
      <c r="A47" s="21">
        <v>44</v>
      </c>
      <c r="B47" s="21">
        <v>55</v>
      </c>
      <c r="C47" s="21">
        <v>64</v>
      </c>
      <c r="D47" s="22" t="s">
        <v>79</v>
      </c>
      <c r="E47" s="22" t="s">
        <v>23</v>
      </c>
      <c r="F47" s="23">
        <v>156201</v>
      </c>
      <c r="G47" s="24">
        <v>18.613551625420499</v>
      </c>
      <c r="H47" s="24">
        <v>18.61662540439557</v>
      </c>
      <c r="I47" s="22">
        <v>12.196933139058203</v>
      </c>
      <c r="J47" s="23">
        <v>0</v>
      </c>
      <c r="K47" s="23">
        <v>150523</v>
      </c>
      <c r="L47" s="23">
        <v>0</v>
      </c>
      <c r="M47" s="23">
        <v>5141</v>
      </c>
      <c r="N47" s="23">
        <v>0</v>
      </c>
      <c r="O47" s="23">
        <v>250</v>
      </c>
      <c r="P47" s="23">
        <v>9</v>
      </c>
      <c r="Q47" s="23">
        <v>0</v>
      </c>
      <c r="R47" s="23">
        <f t="shared" ca="1" si="0"/>
        <v>278</v>
      </c>
    </row>
    <row r="48" spans="1:18" x14ac:dyDescent="0.2">
      <c r="A48" s="21">
        <v>45</v>
      </c>
      <c r="B48" s="21">
        <v>30</v>
      </c>
      <c r="C48" s="21">
        <v>47</v>
      </c>
      <c r="D48" s="22" t="s">
        <v>80</v>
      </c>
      <c r="E48" s="22" t="s">
        <v>23</v>
      </c>
      <c r="F48" s="23">
        <v>153925</v>
      </c>
      <c r="G48" s="24">
        <v>-62.163205207306547</v>
      </c>
      <c r="H48" s="24">
        <v>-62.163205207306547</v>
      </c>
      <c r="I48" s="22">
        <v>7.7638224285065061</v>
      </c>
      <c r="J48" s="23">
        <v>0</v>
      </c>
      <c r="K48" s="23">
        <v>147414</v>
      </c>
      <c r="L48" s="23">
        <v>0</v>
      </c>
      <c r="M48" s="23">
        <v>6336</v>
      </c>
      <c r="N48" s="23">
        <v>0</v>
      </c>
      <c r="O48" s="23">
        <v>10</v>
      </c>
      <c r="P48" s="23">
        <v>0</v>
      </c>
      <c r="Q48" s="23">
        <v>0</v>
      </c>
      <c r="R48" s="23">
        <f t="shared" ca="1" si="0"/>
        <v>165</v>
      </c>
    </row>
    <row r="49" spans="1:18" x14ac:dyDescent="0.2">
      <c r="A49" s="21">
        <v>46</v>
      </c>
      <c r="B49" s="21">
        <v>110</v>
      </c>
      <c r="C49" s="21">
        <v>75</v>
      </c>
      <c r="D49" s="22" t="s">
        <v>81</v>
      </c>
      <c r="E49" s="22" t="s">
        <v>23</v>
      </c>
      <c r="F49" s="23">
        <v>128921</v>
      </c>
      <c r="G49" s="24" t="s">
        <v>82</v>
      </c>
      <c r="H49" s="24" t="s">
        <v>82</v>
      </c>
      <c r="I49" s="22">
        <v>14.355579558044887</v>
      </c>
      <c r="J49" s="23">
        <v>0</v>
      </c>
      <c r="K49" s="23">
        <v>0</v>
      </c>
      <c r="L49" s="23">
        <v>0</v>
      </c>
      <c r="M49" s="23">
        <v>4578</v>
      </c>
      <c r="N49" s="23">
        <v>0</v>
      </c>
      <c r="O49" s="23">
        <v>124343</v>
      </c>
      <c r="P49" s="23">
        <v>0</v>
      </c>
      <c r="Q49" s="23">
        <v>0</v>
      </c>
      <c r="R49" s="23">
        <f t="shared" ca="1" si="0"/>
        <v>0</v>
      </c>
    </row>
    <row r="50" spans="1:18" x14ac:dyDescent="0.2">
      <c r="A50" s="21">
        <v>47</v>
      </c>
      <c r="B50" s="21">
        <v>61</v>
      </c>
      <c r="C50" s="21">
        <v>25</v>
      </c>
      <c r="D50" s="22" t="s">
        <v>83</v>
      </c>
      <c r="E50" s="22" t="s">
        <v>23</v>
      </c>
      <c r="F50" s="23">
        <v>122448</v>
      </c>
      <c r="G50" s="24">
        <v>18.705224278498928</v>
      </c>
      <c r="H50" s="24">
        <v>12.425506555423123</v>
      </c>
      <c r="I50" s="22">
        <v>3.1174504974126904</v>
      </c>
      <c r="J50" s="23">
        <v>118675</v>
      </c>
      <c r="K50" s="23">
        <v>3773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f t="shared" ca="1" si="0"/>
        <v>0</v>
      </c>
    </row>
    <row r="51" spans="1:18" x14ac:dyDescent="0.2">
      <c r="A51" s="21">
        <v>48</v>
      </c>
      <c r="B51" s="21">
        <v>59</v>
      </c>
      <c r="C51" s="21">
        <v>165</v>
      </c>
      <c r="D51" s="22" t="s">
        <v>84</v>
      </c>
      <c r="E51" s="22" t="s">
        <v>85</v>
      </c>
      <c r="F51" s="23">
        <v>110636</v>
      </c>
      <c r="G51" s="24">
        <v>-1.4834998486224644</v>
      </c>
      <c r="H51" s="24">
        <v>-1.4834998486224644</v>
      </c>
      <c r="I51" s="22">
        <v>100</v>
      </c>
      <c r="J51" s="23">
        <v>0</v>
      </c>
      <c r="K51" s="23">
        <v>0</v>
      </c>
      <c r="L51" s="23">
        <v>110636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f t="shared" ca="1" si="0"/>
        <v>0</v>
      </c>
    </row>
    <row r="52" spans="1:18" x14ac:dyDescent="0.2">
      <c r="A52" s="21">
        <v>49</v>
      </c>
      <c r="B52" s="21">
        <v>137</v>
      </c>
      <c r="C52" s="21">
        <v>101</v>
      </c>
      <c r="D52" s="22" t="s">
        <v>86</v>
      </c>
      <c r="E52" s="22" t="s">
        <v>23</v>
      </c>
      <c r="F52" s="23">
        <v>106688</v>
      </c>
      <c r="G52" s="24" t="s">
        <v>87</v>
      </c>
      <c r="H52" s="24" t="s">
        <v>87</v>
      </c>
      <c r="I52" s="22">
        <v>17.778992432663031</v>
      </c>
      <c r="J52" s="23">
        <v>0</v>
      </c>
      <c r="K52" s="23">
        <v>31812</v>
      </c>
      <c r="L52" s="23">
        <v>1053</v>
      </c>
      <c r="M52" s="23">
        <v>49212</v>
      </c>
      <c r="N52" s="23">
        <v>0</v>
      </c>
      <c r="O52" s="23">
        <v>22430</v>
      </c>
      <c r="P52" s="23">
        <v>0</v>
      </c>
      <c r="Q52" s="23">
        <v>0</v>
      </c>
      <c r="R52" s="23">
        <f t="shared" ca="1" si="0"/>
        <v>2181</v>
      </c>
    </row>
    <row r="53" spans="1:18" x14ac:dyDescent="0.2">
      <c r="A53" s="21">
        <v>50</v>
      </c>
      <c r="B53" s="21">
        <v>62</v>
      </c>
      <c r="C53" s="21">
        <v>90</v>
      </c>
      <c r="D53" s="22" t="s">
        <v>88</v>
      </c>
      <c r="E53" s="22" t="s">
        <v>23</v>
      </c>
      <c r="F53" s="23">
        <v>95538</v>
      </c>
      <c r="G53" s="24">
        <v>-6.9782386446618956</v>
      </c>
      <c r="H53" s="24">
        <v>-6.9782386446618956</v>
      </c>
      <c r="I53" s="22">
        <v>13.240956074142035</v>
      </c>
      <c r="J53" s="23">
        <v>0</v>
      </c>
      <c r="K53" s="23">
        <v>57</v>
      </c>
      <c r="L53" s="23">
        <v>0</v>
      </c>
      <c r="M53" s="23">
        <v>7855</v>
      </c>
      <c r="N53" s="23">
        <v>12960</v>
      </c>
      <c r="O53" s="23">
        <v>333</v>
      </c>
      <c r="P53" s="23">
        <v>0</v>
      </c>
      <c r="Q53" s="23">
        <v>0</v>
      </c>
      <c r="R53" s="23">
        <f t="shared" ca="1" si="0"/>
        <v>74333</v>
      </c>
    </row>
    <row r="54" spans="1:18" x14ac:dyDescent="0.2">
      <c r="A54" s="21">
        <v>51</v>
      </c>
      <c r="B54" s="21">
        <v>53</v>
      </c>
      <c r="C54" s="21">
        <v>55</v>
      </c>
      <c r="D54" s="22" t="s">
        <v>89</v>
      </c>
      <c r="E54" s="22" t="s">
        <v>90</v>
      </c>
      <c r="F54" s="23">
        <v>94830</v>
      </c>
      <c r="G54" s="24">
        <v>-37.174543864530747</v>
      </c>
      <c r="H54" s="24">
        <v>-36.436472925020276</v>
      </c>
      <c r="I54" s="22">
        <v>6.0261023071145248</v>
      </c>
      <c r="J54" s="23">
        <v>0</v>
      </c>
      <c r="K54" s="23">
        <v>3102</v>
      </c>
      <c r="L54" s="23">
        <v>5169</v>
      </c>
      <c r="M54" s="23">
        <v>10737</v>
      </c>
      <c r="N54" s="23">
        <v>18389</v>
      </c>
      <c r="O54" s="23">
        <v>45876</v>
      </c>
      <c r="P54" s="23">
        <v>9386</v>
      </c>
      <c r="Q54" s="23">
        <v>1645</v>
      </c>
      <c r="R54" s="23">
        <f t="shared" ca="1" si="0"/>
        <v>526</v>
      </c>
    </row>
    <row r="55" spans="1:18" x14ac:dyDescent="0.2">
      <c r="A55" s="21">
        <v>52</v>
      </c>
      <c r="B55" s="21">
        <v>72</v>
      </c>
      <c r="C55" s="21">
        <v>68</v>
      </c>
      <c r="D55" s="22" t="s">
        <v>91</v>
      </c>
      <c r="E55" s="22" t="s">
        <v>23</v>
      </c>
      <c r="F55" s="23">
        <v>87371</v>
      </c>
      <c r="G55" s="24">
        <v>55.229634893843823</v>
      </c>
      <c r="H55" s="24">
        <v>58.897039497264103</v>
      </c>
      <c r="I55" s="22">
        <v>7.607235367101282</v>
      </c>
      <c r="J55" s="23">
        <v>0</v>
      </c>
      <c r="K55" s="23">
        <v>1074</v>
      </c>
      <c r="L55" s="23">
        <v>12454</v>
      </c>
      <c r="M55" s="23">
        <v>7539</v>
      </c>
      <c r="N55" s="23">
        <v>2075</v>
      </c>
      <c r="O55" s="23">
        <v>2243</v>
      </c>
      <c r="P55" s="23">
        <v>20871</v>
      </c>
      <c r="Q55" s="23">
        <v>1348</v>
      </c>
      <c r="R55" s="23">
        <f t="shared" ca="1" si="0"/>
        <v>39767</v>
      </c>
    </row>
    <row r="56" spans="1:18" x14ac:dyDescent="0.2">
      <c r="A56" s="21">
        <v>53</v>
      </c>
      <c r="B56" s="21">
        <v>49</v>
      </c>
      <c r="C56" s="21">
        <v>38</v>
      </c>
      <c r="D56" s="22" t="s">
        <v>92</v>
      </c>
      <c r="E56" s="22" t="s">
        <v>23</v>
      </c>
      <c r="F56" s="23">
        <v>86081</v>
      </c>
      <c r="G56" s="24">
        <v>-57.939303915293237</v>
      </c>
      <c r="H56" s="24">
        <v>-56.575095186808852</v>
      </c>
      <c r="I56" s="22">
        <v>3.2682810704255516</v>
      </c>
      <c r="J56" s="23">
        <v>57454</v>
      </c>
      <c r="K56" s="23">
        <v>28627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f t="shared" ca="1" si="0"/>
        <v>0</v>
      </c>
    </row>
    <row r="57" spans="1:18" x14ac:dyDescent="0.2">
      <c r="A57" s="21">
        <v>54</v>
      </c>
      <c r="B57" s="25">
        <v>20</v>
      </c>
      <c r="C57" s="21">
        <v>69</v>
      </c>
      <c r="D57" s="22" t="s">
        <v>93</v>
      </c>
      <c r="E57" s="22" t="s">
        <v>94</v>
      </c>
      <c r="F57" s="23">
        <v>81828</v>
      </c>
      <c r="G57" s="24">
        <v>-93.267523543263167</v>
      </c>
      <c r="H57" s="24">
        <v>-93.267523543263167</v>
      </c>
      <c r="I57" s="22">
        <v>7.3168114625396559</v>
      </c>
      <c r="J57" s="23">
        <v>0</v>
      </c>
      <c r="K57" s="23">
        <v>67422</v>
      </c>
      <c r="L57" s="23">
        <v>0</v>
      </c>
      <c r="M57" s="23">
        <v>10091</v>
      </c>
      <c r="N57" s="23">
        <v>0</v>
      </c>
      <c r="O57" s="23">
        <v>3363</v>
      </c>
      <c r="P57" s="23">
        <v>0</v>
      </c>
      <c r="Q57" s="23">
        <v>0</v>
      </c>
      <c r="R57" s="23">
        <f t="shared" ca="1" si="0"/>
        <v>952</v>
      </c>
    </row>
    <row r="58" spans="1:18" x14ac:dyDescent="0.2">
      <c r="A58" s="21">
        <v>55</v>
      </c>
      <c r="B58" s="21">
        <v>109</v>
      </c>
      <c r="C58" s="21">
        <v>124</v>
      </c>
      <c r="D58" s="22" t="s">
        <v>95</v>
      </c>
      <c r="E58" s="22" t="s">
        <v>96</v>
      </c>
      <c r="F58" s="23">
        <v>76829</v>
      </c>
      <c r="G58" s="24" t="s">
        <v>97</v>
      </c>
      <c r="H58" s="24">
        <v>10.346598202824135</v>
      </c>
      <c r="I58" s="22">
        <v>18.695734698645069</v>
      </c>
      <c r="J58" s="23">
        <v>0</v>
      </c>
      <c r="K58" s="23">
        <v>3716</v>
      </c>
      <c r="L58" s="23">
        <v>0</v>
      </c>
      <c r="M58" s="23">
        <v>5</v>
      </c>
      <c r="N58" s="23">
        <v>526</v>
      </c>
      <c r="O58" s="23">
        <v>51</v>
      </c>
      <c r="P58" s="23">
        <v>72531</v>
      </c>
      <c r="Q58" s="23">
        <v>0</v>
      </c>
      <c r="R58" s="23">
        <f t="shared" ca="1" si="0"/>
        <v>0</v>
      </c>
    </row>
    <row r="59" spans="1:18" x14ac:dyDescent="0.2">
      <c r="A59" s="21">
        <v>56</v>
      </c>
      <c r="B59" s="21">
        <v>74</v>
      </c>
      <c r="C59" s="21">
        <v>52</v>
      </c>
      <c r="D59" s="22" t="s">
        <v>98</v>
      </c>
      <c r="E59" s="22" t="s">
        <v>43</v>
      </c>
      <c r="F59" s="23">
        <v>67815</v>
      </c>
      <c r="G59" s="24">
        <v>33.622982798368504</v>
      </c>
      <c r="H59" s="24">
        <v>13.800590101876079</v>
      </c>
      <c r="I59" s="22">
        <v>3.9686417899180171</v>
      </c>
      <c r="J59" s="23">
        <v>0</v>
      </c>
      <c r="K59" s="23">
        <v>4377</v>
      </c>
      <c r="L59" s="23">
        <v>52</v>
      </c>
      <c r="M59" s="23">
        <v>5277</v>
      </c>
      <c r="N59" s="23">
        <v>8488</v>
      </c>
      <c r="O59" s="23">
        <v>327</v>
      </c>
      <c r="P59" s="23">
        <v>47373</v>
      </c>
      <c r="Q59" s="23">
        <v>0</v>
      </c>
      <c r="R59" s="23">
        <f t="shared" ca="1" si="0"/>
        <v>1921</v>
      </c>
    </row>
    <row r="60" spans="1:18" x14ac:dyDescent="0.2">
      <c r="A60" s="21">
        <v>57</v>
      </c>
      <c r="B60" s="21">
        <v>82</v>
      </c>
      <c r="C60" s="21">
        <v>54</v>
      </c>
      <c r="D60" s="22" t="s">
        <v>99</v>
      </c>
      <c r="E60" s="22" t="s">
        <v>23</v>
      </c>
      <c r="F60" s="23">
        <v>58149</v>
      </c>
      <c r="G60" s="24">
        <v>81.954440202766136</v>
      </c>
      <c r="H60" s="24">
        <v>81.670937042459741</v>
      </c>
      <c r="I60" s="22">
        <v>3.5312614623742631</v>
      </c>
      <c r="J60" s="23">
        <v>0</v>
      </c>
      <c r="K60" s="23">
        <v>1652</v>
      </c>
      <c r="L60" s="23">
        <v>526</v>
      </c>
      <c r="M60" s="23">
        <v>7059</v>
      </c>
      <c r="N60" s="23">
        <v>29844</v>
      </c>
      <c r="O60" s="23">
        <v>625</v>
      </c>
      <c r="P60" s="23">
        <v>18443</v>
      </c>
      <c r="Q60" s="23">
        <v>0</v>
      </c>
      <c r="R60" s="23">
        <f t="shared" ca="1" si="0"/>
        <v>0</v>
      </c>
    </row>
    <row r="61" spans="1:18" x14ac:dyDescent="0.2">
      <c r="A61" s="21">
        <v>58</v>
      </c>
      <c r="B61" s="21">
        <v>91</v>
      </c>
      <c r="C61" s="21">
        <v>49</v>
      </c>
      <c r="D61" s="22" t="s">
        <v>100</v>
      </c>
      <c r="E61" s="22" t="s">
        <v>101</v>
      </c>
      <c r="F61" s="23">
        <v>56371</v>
      </c>
      <c r="G61" s="24">
        <v>179.41016109045847</v>
      </c>
      <c r="H61" s="24">
        <v>-63.76103289809614</v>
      </c>
      <c r="I61" s="22">
        <v>2.9313970612706757</v>
      </c>
      <c r="J61" s="23">
        <v>0</v>
      </c>
      <c r="K61" s="23">
        <v>1530</v>
      </c>
      <c r="L61" s="23">
        <v>1295</v>
      </c>
      <c r="M61" s="23">
        <v>119</v>
      </c>
      <c r="N61" s="23">
        <v>1958</v>
      </c>
      <c r="O61" s="23">
        <v>66</v>
      </c>
      <c r="P61" s="23">
        <v>51403</v>
      </c>
      <c r="Q61" s="23">
        <v>0</v>
      </c>
      <c r="R61" s="23">
        <f t="shared" ca="1" si="0"/>
        <v>0</v>
      </c>
    </row>
    <row r="62" spans="1:18" x14ac:dyDescent="0.2">
      <c r="A62" s="21">
        <v>59</v>
      </c>
      <c r="B62" s="21">
        <v>45</v>
      </c>
      <c r="C62" s="21">
        <v>118</v>
      </c>
      <c r="D62" s="22" t="s">
        <v>102</v>
      </c>
      <c r="E62" s="22" t="s">
        <v>23</v>
      </c>
      <c r="F62" s="23">
        <v>56011</v>
      </c>
      <c r="G62" s="24">
        <v>-75.944838604387485</v>
      </c>
      <c r="H62" s="24">
        <v>-96.586568647969855</v>
      </c>
      <c r="I62" s="22">
        <v>12.740515298126375</v>
      </c>
      <c r="J62" s="23">
        <v>50787</v>
      </c>
      <c r="K62" s="23">
        <v>5211</v>
      </c>
      <c r="L62" s="23">
        <v>8</v>
      </c>
      <c r="M62" s="23">
        <v>0</v>
      </c>
      <c r="N62" s="23">
        <v>0</v>
      </c>
      <c r="O62" s="23">
        <v>0</v>
      </c>
      <c r="P62" s="23">
        <v>5</v>
      </c>
      <c r="Q62" s="23">
        <v>0</v>
      </c>
      <c r="R62" s="23">
        <f t="shared" ca="1" si="0"/>
        <v>0</v>
      </c>
    </row>
    <row r="63" spans="1:18" x14ac:dyDescent="0.2">
      <c r="A63" s="21">
        <v>60</v>
      </c>
      <c r="B63" s="21">
        <v>137</v>
      </c>
      <c r="C63" s="21">
        <v>132</v>
      </c>
      <c r="D63" s="22" t="s">
        <v>103</v>
      </c>
      <c r="E63" s="22" t="s">
        <v>23</v>
      </c>
      <c r="F63" s="23">
        <v>50489</v>
      </c>
      <c r="G63" s="24" t="s">
        <v>87</v>
      </c>
      <c r="H63" s="24" t="s">
        <v>87</v>
      </c>
      <c r="I63" s="22">
        <v>15.496502552108751</v>
      </c>
      <c r="J63" s="23">
        <v>0</v>
      </c>
      <c r="K63" s="23">
        <v>38500</v>
      </c>
      <c r="L63" s="23">
        <v>0</v>
      </c>
      <c r="M63" s="23">
        <v>10607</v>
      </c>
      <c r="N63" s="23">
        <v>0</v>
      </c>
      <c r="O63" s="23">
        <v>1382</v>
      </c>
      <c r="P63" s="23">
        <v>0</v>
      </c>
      <c r="Q63" s="23">
        <v>0</v>
      </c>
      <c r="R63" s="23">
        <f t="shared" ca="1" si="0"/>
        <v>0</v>
      </c>
    </row>
    <row r="64" spans="1:18" x14ac:dyDescent="0.2">
      <c r="A64" s="21">
        <v>61</v>
      </c>
      <c r="B64" s="21">
        <v>73</v>
      </c>
      <c r="C64" s="21">
        <v>92</v>
      </c>
      <c r="D64" s="22" t="s">
        <v>104</v>
      </c>
      <c r="E64" s="22">
        <v>0</v>
      </c>
      <c r="F64" s="23">
        <v>43810</v>
      </c>
      <c r="G64" s="24">
        <v>-15.123217606943584</v>
      </c>
      <c r="H64" s="24">
        <v>-15.123217606943584</v>
      </c>
      <c r="I64" s="22">
        <v>6.0964239693411519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43810</v>
      </c>
      <c r="P64" s="23">
        <v>0</v>
      </c>
      <c r="Q64" s="23">
        <v>0</v>
      </c>
      <c r="R64" s="23">
        <f t="shared" ca="1" si="0"/>
        <v>0</v>
      </c>
    </row>
    <row r="65" spans="1:18" x14ac:dyDescent="0.2">
      <c r="A65" s="21">
        <v>62</v>
      </c>
      <c r="B65" s="21">
        <v>56</v>
      </c>
      <c r="C65" s="21">
        <v>117</v>
      </c>
      <c r="D65" s="22" t="s">
        <v>105</v>
      </c>
      <c r="E65" s="22" t="s">
        <v>23</v>
      </c>
      <c r="F65" s="23">
        <v>43214</v>
      </c>
      <c r="G65" s="24">
        <v>-65.665297431293254</v>
      </c>
      <c r="H65" s="24">
        <v>-65.665297431293254</v>
      </c>
      <c r="I65" s="22">
        <v>9.1564978419278358</v>
      </c>
      <c r="J65" s="23">
        <v>0</v>
      </c>
      <c r="K65" s="23">
        <v>0</v>
      </c>
      <c r="L65" s="23">
        <v>0</v>
      </c>
      <c r="M65" s="23">
        <v>26509</v>
      </c>
      <c r="N65" s="23">
        <v>0</v>
      </c>
      <c r="O65" s="23">
        <v>3413</v>
      </c>
      <c r="P65" s="23">
        <v>0</v>
      </c>
      <c r="Q65" s="23">
        <v>0</v>
      </c>
      <c r="R65" s="23">
        <f t="shared" ca="1" si="0"/>
        <v>13292</v>
      </c>
    </row>
    <row r="66" spans="1:18" x14ac:dyDescent="0.2">
      <c r="A66" s="21">
        <v>63</v>
      </c>
      <c r="B66" s="21">
        <v>65</v>
      </c>
      <c r="C66" s="21">
        <v>199</v>
      </c>
      <c r="D66" s="22" t="s">
        <v>106</v>
      </c>
      <c r="E66" s="22" t="s">
        <v>50</v>
      </c>
      <c r="F66" s="23">
        <v>42729</v>
      </c>
      <c r="G66" s="24">
        <v>-53.805987091752336</v>
      </c>
      <c r="H66" s="24">
        <v>-53.805987091752336</v>
      </c>
      <c r="I66" s="22">
        <v>100</v>
      </c>
      <c r="J66" s="23">
        <v>0</v>
      </c>
      <c r="K66" s="23">
        <v>0</v>
      </c>
      <c r="L66" s="23">
        <v>42729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f t="shared" ca="1" si="0"/>
        <v>0</v>
      </c>
    </row>
    <row r="67" spans="1:18" x14ac:dyDescent="0.2">
      <c r="A67" s="21">
        <v>64</v>
      </c>
      <c r="B67" s="21">
        <v>79</v>
      </c>
      <c r="C67" s="21">
        <v>137</v>
      </c>
      <c r="D67" s="22" t="s">
        <v>107</v>
      </c>
      <c r="E67" s="22" t="s">
        <v>23</v>
      </c>
      <c r="F67" s="23">
        <v>38616</v>
      </c>
      <c r="G67" s="24">
        <v>4.0722274626061177</v>
      </c>
      <c r="H67" s="24">
        <v>4.0722274626061177</v>
      </c>
      <c r="I67" s="22">
        <v>15.169764180406114</v>
      </c>
      <c r="J67" s="23">
        <v>0</v>
      </c>
      <c r="K67" s="23">
        <v>2296</v>
      </c>
      <c r="L67" s="23">
        <v>26654</v>
      </c>
      <c r="M67" s="23">
        <v>7269</v>
      </c>
      <c r="N67" s="23">
        <v>0</v>
      </c>
      <c r="O67" s="23">
        <v>1690</v>
      </c>
      <c r="P67" s="23">
        <v>0</v>
      </c>
      <c r="Q67" s="23">
        <v>672</v>
      </c>
      <c r="R67" s="23">
        <f t="shared" ca="1" si="0"/>
        <v>35</v>
      </c>
    </row>
    <row r="68" spans="1:18" x14ac:dyDescent="0.2">
      <c r="A68" s="21">
        <v>65</v>
      </c>
      <c r="B68" s="21">
        <v>93</v>
      </c>
      <c r="C68" s="21">
        <v>33</v>
      </c>
      <c r="D68" s="22" t="s">
        <v>108</v>
      </c>
      <c r="E68" s="22" t="s">
        <v>23</v>
      </c>
      <c r="F68" s="23">
        <v>33716</v>
      </c>
      <c r="G68" s="24">
        <v>80.463522988813367</v>
      </c>
      <c r="H68" s="24">
        <v>54.558204768583451</v>
      </c>
      <c r="I68" s="22">
        <v>1.1717168487642169</v>
      </c>
      <c r="J68" s="23">
        <v>0</v>
      </c>
      <c r="K68" s="23">
        <v>8685</v>
      </c>
      <c r="L68" s="23">
        <v>166</v>
      </c>
      <c r="M68" s="23">
        <v>10857</v>
      </c>
      <c r="N68" s="23">
        <v>6509</v>
      </c>
      <c r="O68" s="23">
        <v>289</v>
      </c>
      <c r="P68" s="23">
        <v>6166</v>
      </c>
      <c r="Q68" s="23">
        <v>90</v>
      </c>
      <c r="R68" s="23">
        <f t="shared" ref="R68:R99" ca="1" si="1">F68-SUM(J68:Q68)</f>
        <v>954</v>
      </c>
    </row>
    <row r="69" spans="1:18" x14ac:dyDescent="0.2">
      <c r="A69" s="21">
        <v>66</v>
      </c>
      <c r="B69" s="21">
        <v>77</v>
      </c>
      <c r="C69" s="21">
        <v>61</v>
      </c>
      <c r="D69" s="22" t="s">
        <v>109</v>
      </c>
      <c r="E69" s="22" t="s">
        <v>23</v>
      </c>
      <c r="F69" s="23">
        <v>32221</v>
      </c>
      <c r="G69" s="24">
        <v>-17.456129114896886</v>
      </c>
      <c r="H69" s="24">
        <v>-58.142380422691872</v>
      </c>
      <c r="I69" s="22">
        <v>2.2851238233431417</v>
      </c>
      <c r="J69" s="23">
        <v>0</v>
      </c>
      <c r="K69" s="23">
        <v>159</v>
      </c>
      <c r="L69" s="23">
        <v>1326</v>
      </c>
      <c r="M69" s="23">
        <v>189</v>
      </c>
      <c r="N69" s="23">
        <v>1939</v>
      </c>
      <c r="O69" s="23">
        <v>150</v>
      </c>
      <c r="P69" s="23">
        <v>28458</v>
      </c>
      <c r="Q69" s="23">
        <v>0</v>
      </c>
      <c r="R69" s="23">
        <f t="shared" ca="1" si="1"/>
        <v>0</v>
      </c>
    </row>
    <row r="70" spans="1:18" x14ac:dyDescent="0.2">
      <c r="A70" s="21">
        <v>67</v>
      </c>
      <c r="B70" s="21">
        <v>124</v>
      </c>
      <c r="C70" s="21">
        <v>207</v>
      </c>
      <c r="D70" s="22" t="s">
        <v>110</v>
      </c>
      <c r="E70" s="22" t="s">
        <v>111</v>
      </c>
      <c r="F70" s="23">
        <v>31602</v>
      </c>
      <c r="G70" s="24" t="s">
        <v>112</v>
      </c>
      <c r="H70" s="24" t="s">
        <v>112</v>
      </c>
      <c r="I70" s="22">
        <v>100</v>
      </c>
      <c r="J70" s="23">
        <v>0</v>
      </c>
      <c r="K70" s="23">
        <v>27421</v>
      </c>
      <c r="L70" s="23">
        <v>3850</v>
      </c>
      <c r="M70" s="23">
        <v>331</v>
      </c>
      <c r="N70" s="23">
        <v>0</v>
      </c>
      <c r="O70" s="23">
        <v>0</v>
      </c>
      <c r="P70" s="23">
        <v>0</v>
      </c>
      <c r="Q70" s="23">
        <v>0</v>
      </c>
      <c r="R70" s="23">
        <f t="shared" ca="1" si="1"/>
        <v>0</v>
      </c>
    </row>
    <row r="71" spans="1:18" x14ac:dyDescent="0.2">
      <c r="A71" s="21">
        <v>68</v>
      </c>
      <c r="B71" s="21">
        <v>100</v>
      </c>
      <c r="C71" s="21">
        <v>76</v>
      </c>
      <c r="D71" s="22" t="s">
        <v>113</v>
      </c>
      <c r="E71" s="22" t="s">
        <v>23</v>
      </c>
      <c r="F71" s="23">
        <v>30474</v>
      </c>
      <c r="G71" s="24">
        <v>137.55846585594014</v>
      </c>
      <c r="H71" s="24">
        <v>-4.8989589712186161</v>
      </c>
      <c r="I71" s="22">
        <v>3.393839769868396</v>
      </c>
      <c r="J71" s="23">
        <v>0</v>
      </c>
      <c r="K71" s="23">
        <v>582</v>
      </c>
      <c r="L71" s="23">
        <v>2</v>
      </c>
      <c r="M71" s="23">
        <v>787</v>
      </c>
      <c r="N71" s="23">
        <v>3662</v>
      </c>
      <c r="O71" s="23">
        <v>1175</v>
      </c>
      <c r="P71" s="23">
        <v>24262</v>
      </c>
      <c r="Q71" s="23">
        <v>0</v>
      </c>
      <c r="R71" s="23">
        <f t="shared" ca="1" si="1"/>
        <v>4</v>
      </c>
    </row>
    <row r="72" spans="1:18" x14ac:dyDescent="0.2">
      <c r="A72" s="21">
        <v>69</v>
      </c>
      <c r="B72" s="21">
        <v>137</v>
      </c>
      <c r="C72" s="21">
        <v>136</v>
      </c>
      <c r="D72" s="22" t="s">
        <v>114</v>
      </c>
      <c r="E72" s="22" t="s">
        <v>115</v>
      </c>
      <c r="F72" s="23">
        <v>27589</v>
      </c>
      <c r="G72" s="24" t="s">
        <v>87</v>
      </c>
      <c r="H72" s="24" t="s">
        <v>87</v>
      </c>
      <c r="I72" s="22">
        <v>10.626971684776956</v>
      </c>
      <c r="J72" s="23">
        <v>0</v>
      </c>
      <c r="K72" s="23">
        <v>0</v>
      </c>
      <c r="L72" s="23">
        <v>0</v>
      </c>
      <c r="M72" s="23">
        <v>27589</v>
      </c>
      <c r="N72" s="23">
        <v>0</v>
      </c>
      <c r="O72" s="23">
        <v>0</v>
      </c>
      <c r="P72" s="23">
        <v>0</v>
      </c>
      <c r="Q72" s="23">
        <v>0</v>
      </c>
      <c r="R72" s="23">
        <f t="shared" ca="1" si="1"/>
        <v>0</v>
      </c>
    </row>
    <row r="73" spans="1:18" x14ac:dyDescent="0.2">
      <c r="A73" s="21">
        <v>70</v>
      </c>
      <c r="B73" s="21">
        <v>137</v>
      </c>
      <c r="C73" s="21">
        <v>98</v>
      </c>
      <c r="D73" s="22" t="s">
        <v>116</v>
      </c>
      <c r="E73" s="22" t="s">
        <v>117</v>
      </c>
      <c r="F73" s="23">
        <v>27018</v>
      </c>
      <c r="G73" s="24" t="s">
        <v>87</v>
      </c>
      <c r="H73" s="24" t="s">
        <v>87</v>
      </c>
      <c r="I73" s="22">
        <v>4.2986288554490981</v>
      </c>
      <c r="J73" s="23">
        <v>0</v>
      </c>
      <c r="K73" s="23">
        <v>581</v>
      </c>
      <c r="L73" s="23">
        <v>0</v>
      </c>
      <c r="M73" s="23">
        <v>822</v>
      </c>
      <c r="N73" s="23">
        <v>3151</v>
      </c>
      <c r="O73" s="23">
        <v>196</v>
      </c>
      <c r="P73" s="23">
        <v>22268</v>
      </c>
      <c r="Q73" s="23">
        <v>0</v>
      </c>
      <c r="R73" s="23">
        <f t="shared" ca="1" si="1"/>
        <v>0</v>
      </c>
    </row>
    <row r="74" spans="1:18" x14ac:dyDescent="0.2">
      <c r="A74" s="21">
        <v>71</v>
      </c>
      <c r="B74" s="21">
        <v>102</v>
      </c>
      <c r="C74" s="21">
        <v>79</v>
      </c>
      <c r="D74" s="22" t="s">
        <v>118</v>
      </c>
      <c r="E74" s="22" t="s">
        <v>23</v>
      </c>
      <c r="F74" s="23">
        <v>21412</v>
      </c>
      <c r="G74" s="24">
        <v>78.537480196781445</v>
      </c>
      <c r="H74" s="24">
        <v>78.537480196781445</v>
      </c>
      <c r="I74" s="22">
        <v>2.5961743651424913</v>
      </c>
      <c r="J74" s="23">
        <v>0</v>
      </c>
      <c r="K74" s="23">
        <v>684</v>
      </c>
      <c r="L74" s="23">
        <v>13240</v>
      </c>
      <c r="M74" s="23">
        <v>3705</v>
      </c>
      <c r="N74" s="23">
        <v>2740</v>
      </c>
      <c r="O74" s="23">
        <v>1043</v>
      </c>
      <c r="P74" s="23">
        <v>0</v>
      </c>
      <c r="Q74" s="23">
        <v>0</v>
      </c>
      <c r="R74" s="23">
        <f t="shared" ca="1" si="1"/>
        <v>0</v>
      </c>
    </row>
    <row r="75" spans="1:18" x14ac:dyDescent="0.2">
      <c r="A75" s="21">
        <v>72</v>
      </c>
      <c r="B75" s="21">
        <v>69</v>
      </c>
      <c r="C75" s="21">
        <v>66</v>
      </c>
      <c r="D75" s="22" t="s">
        <v>119</v>
      </c>
      <c r="E75" s="22" t="s">
        <v>23</v>
      </c>
      <c r="F75" s="23">
        <v>20816</v>
      </c>
      <c r="G75" s="24">
        <v>-69.033947219660234</v>
      </c>
      <c r="H75" s="24">
        <v>-75.190821138606651</v>
      </c>
      <c r="I75" s="22">
        <v>1.6584432336137507</v>
      </c>
      <c r="J75" s="23">
        <v>0</v>
      </c>
      <c r="K75" s="23">
        <v>0</v>
      </c>
      <c r="L75" s="23">
        <v>1337</v>
      </c>
      <c r="M75" s="23">
        <v>7166</v>
      </c>
      <c r="N75" s="23">
        <v>4259</v>
      </c>
      <c r="O75" s="23">
        <v>1633</v>
      </c>
      <c r="P75" s="23">
        <v>5507</v>
      </c>
      <c r="Q75" s="23">
        <v>598</v>
      </c>
      <c r="R75" s="23">
        <f t="shared" ca="1" si="1"/>
        <v>316</v>
      </c>
    </row>
    <row r="76" spans="1:18" x14ac:dyDescent="0.2">
      <c r="A76" s="21">
        <v>73</v>
      </c>
      <c r="B76" s="21">
        <v>83</v>
      </c>
      <c r="C76" s="21">
        <v>214</v>
      </c>
      <c r="D76" s="22" t="s">
        <v>120</v>
      </c>
      <c r="E76" s="22" t="s">
        <v>69</v>
      </c>
      <c r="F76" s="23">
        <v>18302</v>
      </c>
      <c r="G76" s="24">
        <v>-31.401799100449772</v>
      </c>
      <c r="H76" s="24">
        <v>-31.401799100449772</v>
      </c>
      <c r="I76" s="22">
        <v>100</v>
      </c>
      <c r="J76" s="23">
        <v>0</v>
      </c>
      <c r="K76" s="23">
        <v>3635</v>
      </c>
      <c r="L76" s="23">
        <v>8999</v>
      </c>
      <c r="M76" s="23">
        <v>1113</v>
      </c>
      <c r="N76" s="23">
        <v>1216</v>
      </c>
      <c r="O76" s="23">
        <v>2475</v>
      </c>
      <c r="P76" s="23">
        <v>0</v>
      </c>
      <c r="Q76" s="23">
        <v>0</v>
      </c>
      <c r="R76" s="23">
        <f t="shared" ca="1" si="1"/>
        <v>864</v>
      </c>
    </row>
    <row r="77" spans="1:18" x14ac:dyDescent="0.2">
      <c r="A77" s="21">
        <v>74</v>
      </c>
      <c r="B77" s="21">
        <v>88</v>
      </c>
      <c r="C77" s="21">
        <v>171</v>
      </c>
      <c r="D77" s="22" t="s">
        <v>121</v>
      </c>
      <c r="E77" s="22" t="s">
        <v>122</v>
      </c>
      <c r="F77" s="23">
        <v>18228</v>
      </c>
      <c r="G77" s="24">
        <v>-15.29739776951673</v>
      </c>
      <c r="H77" s="24">
        <v>-15.29739776951673</v>
      </c>
      <c r="I77" s="22">
        <v>18.542669094534244</v>
      </c>
      <c r="J77" s="23">
        <v>0</v>
      </c>
      <c r="K77" s="23">
        <v>9176</v>
      </c>
      <c r="L77" s="23">
        <v>146</v>
      </c>
      <c r="M77" s="23">
        <v>8901</v>
      </c>
      <c r="N77" s="23">
        <v>0</v>
      </c>
      <c r="O77" s="23">
        <v>5</v>
      </c>
      <c r="P77" s="23">
        <v>0</v>
      </c>
      <c r="Q77" s="23">
        <v>0</v>
      </c>
      <c r="R77" s="23">
        <f t="shared" ca="1" si="1"/>
        <v>0</v>
      </c>
    </row>
    <row r="78" spans="1:18" x14ac:dyDescent="0.2">
      <c r="A78" s="21">
        <v>75</v>
      </c>
      <c r="B78" s="21">
        <v>78</v>
      </c>
      <c r="C78" s="21">
        <v>51</v>
      </c>
      <c r="D78" s="22" t="s">
        <v>123</v>
      </c>
      <c r="E78" s="22" t="s">
        <v>124</v>
      </c>
      <c r="F78" s="23">
        <v>15433</v>
      </c>
      <c r="G78" s="24">
        <v>-58.96133595702814</v>
      </c>
      <c r="H78" s="24">
        <v>-59.620552938985128</v>
      </c>
      <c r="I78" s="22">
        <v>0.89822781450632394</v>
      </c>
      <c r="J78" s="23">
        <v>0</v>
      </c>
      <c r="K78" s="23">
        <v>38</v>
      </c>
      <c r="L78" s="23">
        <v>0</v>
      </c>
      <c r="M78" s="23">
        <v>12586</v>
      </c>
      <c r="N78" s="23">
        <v>0</v>
      </c>
      <c r="O78" s="23">
        <v>932</v>
      </c>
      <c r="P78" s="23">
        <v>258</v>
      </c>
      <c r="Q78" s="23">
        <v>0</v>
      </c>
      <c r="R78" s="23">
        <f t="shared" ca="1" si="1"/>
        <v>1619</v>
      </c>
    </row>
    <row r="79" spans="1:18" x14ac:dyDescent="0.2">
      <c r="A79" s="21">
        <v>76</v>
      </c>
      <c r="B79" s="21">
        <v>111</v>
      </c>
      <c r="C79" s="21">
        <v>40</v>
      </c>
      <c r="D79" s="22" t="s">
        <v>125</v>
      </c>
      <c r="E79" s="22" t="s">
        <v>23</v>
      </c>
      <c r="F79" s="23">
        <v>14508</v>
      </c>
      <c r="G79" s="24">
        <v>186.83274021352315</v>
      </c>
      <c r="H79" s="24">
        <v>186.83274021352315</v>
      </c>
      <c r="I79" s="22">
        <v>0.5795635536497763</v>
      </c>
      <c r="J79" s="23">
        <v>0</v>
      </c>
      <c r="K79" s="23">
        <v>174</v>
      </c>
      <c r="L79" s="23">
        <v>11882</v>
      </c>
      <c r="M79" s="23">
        <v>548</v>
      </c>
      <c r="N79" s="23">
        <v>0</v>
      </c>
      <c r="O79" s="23">
        <v>1454</v>
      </c>
      <c r="P79" s="23">
        <v>0</v>
      </c>
      <c r="Q79" s="23">
        <v>0</v>
      </c>
      <c r="R79" s="23">
        <f t="shared" ca="1" si="1"/>
        <v>450</v>
      </c>
    </row>
    <row r="80" spans="1:18" x14ac:dyDescent="0.2">
      <c r="A80" s="21">
        <v>77</v>
      </c>
      <c r="B80" s="21">
        <v>99</v>
      </c>
      <c r="C80" s="21">
        <v>89</v>
      </c>
      <c r="D80" s="22" t="s">
        <v>126</v>
      </c>
      <c r="E80" s="22" t="s">
        <v>23</v>
      </c>
      <c r="F80" s="23">
        <v>14354</v>
      </c>
      <c r="G80" s="24">
        <v>10.74762749787825</v>
      </c>
      <c r="H80" s="24">
        <v>10.74762749787825</v>
      </c>
      <c r="I80" s="22">
        <v>1.9813432938831512</v>
      </c>
      <c r="J80" s="23">
        <v>0</v>
      </c>
      <c r="K80" s="23">
        <v>12014</v>
      </c>
      <c r="L80" s="23">
        <v>0</v>
      </c>
      <c r="M80" s="23">
        <v>0</v>
      </c>
      <c r="N80" s="23">
        <v>0</v>
      </c>
      <c r="O80" s="23">
        <v>2340</v>
      </c>
      <c r="P80" s="23">
        <v>0</v>
      </c>
      <c r="Q80" s="23">
        <v>0</v>
      </c>
      <c r="R80" s="23">
        <f t="shared" ca="1" si="1"/>
        <v>0</v>
      </c>
    </row>
    <row r="81" spans="1:18" x14ac:dyDescent="0.2">
      <c r="A81" s="21">
        <v>78</v>
      </c>
      <c r="B81" s="21">
        <v>101</v>
      </c>
      <c r="C81" s="21">
        <v>158</v>
      </c>
      <c r="D81" s="22" t="s">
        <v>127</v>
      </c>
      <c r="E81" s="22" t="s">
        <v>128</v>
      </c>
      <c r="F81" s="23">
        <v>13213</v>
      </c>
      <c r="G81" s="24">
        <v>3.9002909491232209</v>
      </c>
      <c r="H81" s="24">
        <v>3.9002909491232209</v>
      </c>
      <c r="I81" s="22">
        <v>8.3944828813031691</v>
      </c>
      <c r="J81" s="23">
        <v>0</v>
      </c>
      <c r="K81" s="23">
        <v>0</v>
      </c>
      <c r="L81" s="23">
        <v>13088</v>
      </c>
      <c r="M81" s="23">
        <v>0</v>
      </c>
      <c r="N81" s="23">
        <v>125</v>
      </c>
      <c r="O81" s="23">
        <v>0</v>
      </c>
      <c r="P81" s="23">
        <v>0</v>
      </c>
      <c r="Q81" s="23">
        <v>0</v>
      </c>
      <c r="R81" s="23">
        <f t="shared" ca="1" si="1"/>
        <v>0</v>
      </c>
    </row>
    <row r="82" spans="1:18" x14ac:dyDescent="0.2">
      <c r="A82" s="21">
        <v>79</v>
      </c>
      <c r="B82" s="21">
        <v>87</v>
      </c>
      <c r="C82" s="21">
        <v>57</v>
      </c>
      <c r="D82" s="22" t="s">
        <v>129</v>
      </c>
      <c r="E82" s="22" t="s">
        <v>23</v>
      </c>
      <c r="F82" s="23">
        <v>12133</v>
      </c>
      <c r="G82" s="24">
        <v>-45.447596780720289</v>
      </c>
      <c r="H82" s="24">
        <v>-45.447596780720289</v>
      </c>
      <c r="I82" s="22">
        <v>0.77521014309409353</v>
      </c>
      <c r="J82" s="23">
        <v>0</v>
      </c>
      <c r="K82" s="23">
        <v>2843</v>
      </c>
      <c r="L82" s="23">
        <v>42</v>
      </c>
      <c r="M82" s="23">
        <v>9120</v>
      </c>
      <c r="N82" s="23">
        <v>0</v>
      </c>
      <c r="O82" s="23">
        <v>128</v>
      </c>
      <c r="P82" s="23">
        <v>0</v>
      </c>
      <c r="Q82" s="23">
        <v>0</v>
      </c>
      <c r="R82" s="23">
        <f t="shared" ca="1" si="1"/>
        <v>0</v>
      </c>
    </row>
    <row r="83" spans="1:18" x14ac:dyDescent="0.2">
      <c r="A83" s="21">
        <v>80</v>
      </c>
      <c r="B83" s="21">
        <v>95</v>
      </c>
      <c r="C83" s="21">
        <v>219</v>
      </c>
      <c r="D83" s="22" t="s">
        <v>130</v>
      </c>
      <c r="E83" s="22" t="s">
        <v>50</v>
      </c>
      <c r="F83" s="23">
        <v>11822</v>
      </c>
      <c r="G83" s="24">
        <v>-26.516658378915963</v>
      </c>
      <c r="H83" s="24">
        <v>-26.516658378915963</v>
      </c>
      <c r="I83" s="22">
        <v>100</v>
      </c>
      <c r="J83" s="23">
        <v>0</v>
      </c>
      <c r="K83" s="23">
        <v>0</v>
      </c>
      <c r="L83" s="23">
        <v>11822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f t="shared" ca="1" si="1"/>
        <v>0</v>
      </c>
    </row>
    <row r="84" spans="1:18" x14ac:dyDescent="0.2">
      <c r="A84" s="21">
        <v>81</v>
      </c>
      <c r="B84" s="21">
        <v>80</v>
      </c>
      <c r="C84" s="21">
        <v>60</v>
      </c>
      <c r="D84" s="22" t="s">
        <v>131</v>
      </c>
      <c r="E84" s="22" t="s">
        <v>23</v>
      </c>
      <c r="F84" s="23">
        <v>10534</v>
      </c>
      <c r="G84" s="24">
        <v>-68.702834393012054</v>
      </c>
      <c r="H84" s="24">
        <v>-68.702834393012054</v>
      </c>
      <c r="I84" s="22">
        <v>0.73450046437944683</v>
      </c>
      <c r="J84" s="23">
        <v>0</v>
      </c>
      <c r="K84" s="23">
        <v>0</v>
      </c>
      <c r="L84" s="23">
        <v>34</v>
      </c>
      <c r="M84" s="23">
        <v>8610</v>
      </c>
      <c r="N84" s="23">
        <v>0</v>
      </c>
      <c r="O84" s="23">
        <v>1890</v>
      </c>
      <c r="P84" s="23">
        <v>0</v>
      </c>
      <c r="Q84" s="23">
        <v>0</v>
      </c>
      <c r="R84" s="23">
        <f t="shared" ca="1" si="1"/>
        <v>0</v>
      </c>
    </row>
    <row r="85" spans="1:18" x14ac:dyDescent="0.2">
      <c r="A85" s="21">
        <v>82</v>
      </c>
      <c r="B85" s="21">
        <v>132</v>
      </c>
      <c r="C85" s="21">
        <v>133</v>
      </c>
      <c r="D85" s="22" t="s">
        <v>132</v>
      </c>
      <c r="E85" s="22" t="s">
        <v>23</v>
      </c>
      <c r="F85" s="23">
        <v>10033</v>
      </c>
      <c r="G85" s="24" t="s">
        <v>133</v>
      </c>
      <c r="H85" s="24" t="s">
        <v>133</v>
      </c>
      <c r="I85" s="22">
        <v>3.1035208087157184</v>
      </c>
      <c r="J85" s="23">
        <v>0</v>
      </c>
      <c r="K85" s="23">
        <v>5</v>
      </c>
      <c r="L85" s="23">
        <v>7</v>
      </c>
      <c r="M85" s="23">
        <v>7542</v>
      </c>
      <c r="N85" s="23">
        <v>0</v>
      </c>
      <c r="O85" s="23">
        <v>16</v>
      </c>
      <c r="P85" s="23">
        <v>0</v>
      </c>
      <c r="Q85" s="23">
        <v>70</v>
      </c>
      <c r="R85" s="23">
        <f t="shared" ca="1" si="1"/>
        <v>2393</v>
      </c>
    </row>
    <row r="86" spans="1:18" x14ac:dyDescent="0.2">
      <c r="A86" s="21">
        <v>83</v>
      </c>
      <c r="B86" s="21">
        <v>66</v>
      </c>
      <c r="C86" s="21">
        <v>170</v>
      </c>
      <c r="D86" s="22" t="s">
        <v>134</v>
      </c>
      <c r="E86" s="22" t="s">
        <v>23</v>
      </c>
      <c r="F86" s="23">
        <v>7924</v>
      </c>
      <c r="G86" s="24">
        <v>-90.865600756204685</v>
      </c>
      <c r="H86" s="24">
        <v>-90.865600756204685</v>
      </c>
      <c r="I86" s="22">
        <v>8.0479382490351412</v>
      </c>
      <c r="J86" s="23">
        <v>0</v>
      </c>
      <c r="K86" s="23">
        <v>7924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f t="shared" ca="1" si="1"/>
        <v>0</v>
      </c>
    </row>
    <row r="87" spans="1:18" x14ac:dyDescent="0.2">
      <c r="A87" s="21">
        <v>84</v>
      </c>
      <c r="B87" s="21">
        <v>96</v>
      </c>
      <c r="C87" s="21">
        <v>162</v>
      </c>
      <c r="D87" s="22" t="s">
        <v>135</v>
      </c>
      <c r="E87" s="22" t="s">
        <v>23</v>
      </c>
      <c r="F87" s="23">
        <v>7705</v>
      </c>
      <c r="G87" s="24">
        <v>-49.843770342403332</v>
      </c>
      <c r="H87" s="24">
        <v>-49.843770342403332</v>
      </c>
      <c r="I87" s="22">
        <v>6.0888393668555354</v>
      </c>
      <c r="J87" s="23">
        <v>0</v>
      </c>
      <c r="K87" s="23">
        <v>1600</v>
      </c>
      <c r="L87" s="23">
        <v>349</v>
      </c>
      <c r="M87" s="23">
        <v>2293</v>
      </c>
      <c r="N87" s="23">
        <v>3350</v>
      </c>
      <c r="O87" s="23">
        <v>113</v>
      </c>
      <c r="P87" s="23">
        <v>0</v>
      </c>
      <c r="Q87" s="23">
        <v>0</v>
      </c>
      <c r="R87" s="23">
        <f t="shared" ca="1" si="1"/>
        <v>0</v>
      </c>
    </row>
    <row r="88" spans="1:18" x14ac:dyDescent="0.2">
      <c r="A88" s="21">
        <v>85</v>
      </c>
      <c r="B88" s="21">
        <v>113</v>
      </c>
      <c r="C88" s="21">
        <v>77</v>
      </c>
      <c r="D88" s="22" t="s">
        <v>136</v>
      </c>
      <c r="E88" s="22" t="s">
        <v>23</v>
      </c>
      <c r="F88" s="23">
        <v>6579</v>
      </c>
      <c r="G88" s="24">
        <v>37.091060637632836</v>
      </c>
      <c r="H88" s="24">
        <v>15.60077519379845</v>
      </c>
      <c r="I88" s="22">
        <v>0.77486876462669318</v>
      </c>
      <c r="J88" s="23">
        <v>0</v>
      </c>
      <c r="K88" s="23">
        <v>385</v>
      </c>
      <c r="L88" s="23">
        <v>0</v>
      </c>
      <c r="M88" s="23">
        <v>258</v>
      </c>
      <c r="N88" s="23">
        <v>87</v>
      </c>
      <c r="O88" s="23">
        <v>273</v>
      </c>
      <c r="P88" s="23">
        <v>3000</v>
      </c>
      <c r="Q88" s="23">
        <v>23</v>
      </c>
      <c r="R88" s="23">
        <f t="shared" ca="1" si="1"/>
        <v>2553</v>
      </c>
    </row>
    <row r="89" spans="1:18" x14ac:dyDescent="0.2">
      <c r="A89" s="21">
        <v>86</v>
      </c>
      <c r="B89" s="21">
        <v>114</v>
      </c>
      <c r="C89" s="21">
        <v>192</v>
      </c>
      <c r="D89" s="22" t="s">
        <v>137</v>
      </c>
      <c r="E89" s="22" t="s">
        <v>59</v>
      </c>
      <c r="F89" s="23">
        <v>5949</v>
      </c>
      <c r="G89" s="24">
        <v>41.845493562231759</v>
      </c>
      <c r="H89" s="24">
        <v>41.845493562231759</v>
      </c>
      <c r="I89" s="22">
        <v>10.743309134250731</v>
      </c>
      <c r="J89" s="23">
        <v>0</v>
      </c>
      <c r="K89" s="23">
        <v>5945</v>
      </c>
      <c r="L89" s="23">
        <v>0</v>
      </c>
      <c r="M89" s="23">
        <v>4</v>
      </c>
      <c r="N89" s="23">
        <v>0</v>
      </c>
      <c r="O89" s="23">
        <v>0</v>
      </c>
      <c r="P89" s="23">
        <v>0</v>
      </c>
      <c r="Q89" s="23">
        <v>0</v>
      </c>
      <c r="R89" s="23">
        <f t="shared" ca="1" si="1"/>
        <v>0</v>
      </c>
    </row>
    <row r="90" spans="1:18" x14ac:dyDescent="0.2">
      <c r="A90" s="21">
        <v>87</v>
      </c>
      <c r="B90" s="21">
        <v>137</v>
      </c>
      <c r="C90" s="21">
        <v>121</v>
      </c>
      <c r="D90" s="22" t="s">
        <v>138</v>
      </c>
      <c r="E90" s="22" t="s">
        <v>55</v>
      </c>
      <c r="F90" s="23">
        <v>5270</v>
      </c>
      <c r="G90" s="24" t="s">
        <v>87</v>
      </c>
      <c r="H90" s="24" t="s">
        <v>87</v>
      </c>
      <c r="I90" s="22">
        <v>1.221584258020848</v>
      </c>
      <c r="J90" s="23">
        <v>0</v>
      </c>
      <c r="K90" s="23">
        <v>0</v>
      </c>
      <c r="L90" s="23">
        <v>5270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f t="shared" ca="1" si="1"/>
        <v>0</v>
      </c>
    </row>
    <row r="91" spans="1:18" x14ac:dyDescent="0.2">
      <c r="A91" s="21">
        <v>88</v>
      </c>
      <c r="B91" s="21">
        <v>119</v>
      </c>
      <c r="C91" s="21">
        <v>37</v>
      </c>
      <c r="D91" s="22" t="s">
        <v>139</v>
      </c>
      <c r="E91" s="22" t="s">
        <v>23</v>
      </c>
      <c r="F91" s="23">
        <v>4581</v>
      </c>
      <c r="G91" s="24">
        <v>205.4</v>
      </c>
      <c r="H91" s="24">
        <v>164.66666666666669</v>
      </c>
      <c r="I91" s="22">
        <v>0.17352943181895664</v>
      </c>
      <c r="J91" s="23">
        <v>0</v>
      </c>
      <c r="K91" s="23">
        <v>484</v>
      </c>
      <c r="L91" s="23">
        <v>1250</v>
      </c>
      <c r="M91" s="23">
        <v>504</v>
      </c>
      <c r="N91" s="23">
        <v>1426</v>
      </c>
      <c r="O91" s="23">
        <v>281</v>
      </c>
      <c r="P91" s="23">
        <v>611</v>
      </c>
      <c r="Q91" s="23">
        <v>0</v>
      </c>
      <c r="R91" s="23">
        <f t="shared" ca="1" si="1"/>
        <v>25</v>
      </c>
    </row>
    <row r="92" spans="1:18" x14ac:dyDescent="0.2">
      <c r="A92" s="21">
        <v>89</v>
      </c>
      <c r="B92" s="21">
        <v>112</v>
      </c>
      <c r="C92" s="21">
        <v>94</v>
      </c>
      <c r="D92" s="22" t="s">
        <v>140</v>
      </c>
      <c r="E92" s="22" t="s">
        <v>55</v>
      </c>
      <c r="F92" s="23">
        <v>4188</v>
      </c>
      <c r="G92" s="24">
        <v>-15.76830249396621</v>
      </c>
      <c r="H92" s="24">
        <v>-15.76830249396621</v>
      </c>
      <c r="I92" s="22">
        <v>0.59351554506211512</v>
      </c>
      <c r="J92" s="23">
        <v>0</v>
      </c>
      <c r="K92" s="23">
        <v>2318</v>
      </c>
      <c r="L92" s="23">
        <v>0</v>
      </c>
      <c r="M92" s="23">
        <v>1619</v>
      </c>
      <c r="N92" s="23">
        <v>251</v>
      </c>
      <c r="O92" s="23">
        <v>0</v>
      </c>
      <c r="P92" s="23">
        <v>0</v>
      </c>
      <c r="Q92" s="23">
        <v>0</v>
      </c>
      <c r="R92" s="23">
        <f t="shared" ca="1" si="1"/>
        <v>0</v>
      </c>
    </row>
    <row r="93" spans="1:18" x14ac:dyDescent="0.2">
      <c r="A93" s="21">
        <v>90</v>
      </c>
      <c r="B93" s="21">
        <v>137</v>
      </c>
      <c r="C93" s="21">
        <v>87</v>
      </c>
      <c r="D93" s="22" t="s">
        <v>141</v>
      </c>
      <c r="E93" s="22" t="s">
        <v>43</v>
      </c>
      <c r="F93" s="23">
        <v>2984</v>
      </c>
      <c r="G93" s="24" t="s">
        <v>87</v>
      </c>
      <c r="H93" s="24" t="s">
        <v>87</v>
      </c>
      <c r="I93" s="22">
        <v>0.40982705957325244</v>
      </c>
      <c r="J93" s="23">
        <v>0</v>
      </c>
      <c r="K93" s="23">
        <v>9</v>
      </c>
      <c r="L93" s="23">
        <v>0</v>
      </c>
      <c r="M93" s="23">
        <v>2410</v>
      </c>
      <c r="N93" s="23">
        <v>0</v>
      </c>
      <c r="O93" s="23">
        <v>542</v>
      </c>
      <c r="P93" s="23">
        <v>0</v>
      </c>
      <c r="Q93" s="23">
        <v>6</v>
      </c>
      <c r="R93" s="23">
        <f t="shared" ca="1" si="1"/>
        <v>17</v>
      </c>
    </row>
    <row r="94" spans="1:18" x14ac:dyDescent="0.2">
      <c r="A94" s="21">
        <v>91</v>
      </c>
      <c r="B94" s="21">
        <v>137</v>
      </c>
      <c r="C94" s="21">
        <v>189</v>
      </c>
      <c r="D94" s="22" t="s">
        <v>142</v>
      </c>
      <c r="E94" s="22" t="s">
        <v>55</v>
      </c>
      <c r="F94" s="23">
        <v>2722</v>
      </c>
      <c r="G94" s="24" t="s">
        <v>87</v>
      </c>
      <c r="H94" s="24" t="s">
        <v>87</v>
      </c>
      <c r="I94" s="22">
        <v>4.5280633463086799</v>
      </c>
      <c r="J94" s="23">
        <v>0</v>
      </c>
      <c r="K94" s="23">
        <v>41</v>
      </c>
      <c r="L94" s="23">
        <v>40</v>
      </c>
      <c r="M94" s="23">
        <v>85</v>
      </c>
      <c r="N94" s="23">
        <v>2528</v>
      </c>
      <c r="O94" s="23">
        <v>14</v>
      </c>
      <c r="P94" s="23">
        <v>0</v>
      </c>
      <c r="Q94" s="23">
        <v>0</v>
      </c>
      <c r="R94" s="23">
        <f t="shared" ca="1" si="1"/>
        <v>14</v>
      </c>
    </row>
    <row r="95" spans="1:18" x14ac:dyDescent="0.2">
      <c r="A95" s="21">
        <v>92</v>
      </c>
      <c r="B95" s="21">
        <v>103</v>
      </c>
      <c r="C95" s="21">
        <v>103</v>
      </c>
      <c r="D95" s="22" t="s">
        <v>143</v>
      </c>
      <c r="E95" s="22" t="s">
        <v>23</v>
      </c>
      <c r="F95" s="23">
        <v>1972</v>
      </c>
      <c r="G95" s="24">
        <v>-82.176428054952993</v>
      </c>
      <c r="H95" s="24">
        <v>-82.176428054952993</v>
      </c>
      <c r="I95" s="22">
        <v>0.33661757375885071</v>
      </c>
      <c r="J95" s="23">
        <v>0</v>
      </c>
      <c r="K95" s="23">
        <v>0</v>
      </c>
      <c r="L95" s="23">
        <v>0</v>
      </c>
      <c r="M95" s="23">
        <v>270</v>
      </c>
      <c r="N95" s="23">
        <v>152</v>
      </c>
      <c r="O95" s="23">
        <v>1550</v>
      </c>
      <c r="P95" s="23">
        <v>0</v>
      </c>
      <c r="Q95" s="23">
        <v>0</v>
      </c>
      <c r="R95" s="23">
        <f t="shared" ca="1" si="1"/>
        <v>0</v>
      </c>
    </row>
    <row r="96" spans="1:18" x14ac:dyDescent="0.2">
      <c r="A96" s="21">
        <v>93</v>
      </c>
      <c r="B96" s="21">
        <v>122</v>
      </c>
      <c r="C96" s="21">
        <v>183</v>
      </c>
      <c r="D96" s="22" t="s">
        <v>144</v>
      </c>
      <c r="E96" s="22" t="s">
        <v>23</v>
      </c>
      <c r="F96" s="23">
        <v>1851</v>
      </c>
      <c r="G96" s="24">
        <v>57.264231096006803</v>
      </c>
      <c r="H96" s="24">
        <v>57.264231096006803</v>
      </c>
      <c r="I96" s="22">
        <v>2.4424036101654658</v>
      </c>
      <c r="J96" s="23">
        <v>0</v>
      </c>
      <c r="K96" s="23">
        <v>141</v>
      </c>
      <c r="L96" s="23">
        <v>0</v>
      </c>
      <c r="M96" s="23">
        <v>0</v>
      </c>
      <c r="N96" s="23">
        <v>0</v>
      </c>
      <c r="O96" s="23">
        <v>1710</v>
      </c>
      <c r="P96" s="23">
        <v>0</v>
      </c>
      <c r="Q96" s="23">
        <v>0</v>
      </c>
      <c r="R96" s="23">
        <f t="shared" ca="1" si="1"/>
        <v>0</v>
      </c>
    </row>
    <row r="97" spans="1:18" x14ac:dyDescent="0.2">
      <c r="A97" s="21">
        <v>94</v>
      </c>
      <c r="B97" s="21">
        <v>137</v>
      </c>
      <c r="C97" s="21">
        <v>138</v>
      </c>
      <c r="D97" s="22" t="s">
        <v>145</v>
      </c>
      <c r="E97" s="22" t="s">
        <v>23</v>
      </c>
      <c r="F97" s="23">
        <v>1815</v>
      </c>
      <c r="G97" s="24" t="s">
        <v>87</v>
      </c>
      <c r="H97" s="24" t="s">
        <v>87</v>
      </c>
      <c r="I97" s="22">
        <v>0.78086682671209884</v>
      </c>
      <c r="J97" s="23">
        <v>0</v>
      </c>
      <c r="K97" s="23">
        <v>242</v>
      </c>
      <c r="L97" s="23">
        <v>0</v>
      </c>
      <c r="M97" s="23">
        <v>227</v>
      </c>
      <c r="N97" s="23">
        <v>569</v>
      </c>
      <c r="O97" s="23">
        <v>777</v>
      </c>
      <c r="P97" s="23">
        <v>0</v>
      </c>
      <c r="Q97" s="23">
        <v>0</v>
      </c>
      <c r="R97" s="23">
        <f t="shared" ca="1" si="1"/>
        <v>0</v>
      </c>
    </row>
    <row r="98" spans="1:18" x14ac:dyDescent="0.2">
      <c r="A98" s="21">
        <v>95</v>
      </c>
      <c r="B98" s="21">
        <v>127</v>
      </c>
      <c r="C98" s="21">
        <v>176</v>
      </c>
      <c r="D98" s="22" t="s">
        <v>146</v>
      </c>
      <c r="E98" s="22" t="s">
        <v>147</v>
      </c>
      <c r="F98" s="23">
        <v>1766</v>
      </c>
      <c r="G98" s="24">
        <v>217.62589928057551</v>
      </c>
      <c r="H98" s="24">
        <v>217.62589928057551</v>
      </c>
      <c r="I98" s="22">
        <v>2.0893968434253805</v>
      </c>
      <c r="J98" s="23">
        <v>0</v>
      </c>
      <c r="K98" s="23">
        <v>0</v>
      </c>
      <c r="L98" s="23">
        <v>0</v>
      </c>
      <c r="M98" s="23">
        <v>1766</v>
      </c>
      <c r="N98" s="23">
        <v>0</v>
      </c>
      <c r="O98" s="23">
        <v>0</v>
      </c>
      <c r="P98" s="23">
        <v>0</v>
      </c>
      <c r="Q98" s="23">
        <v>0</v>
      </c>
      <c r="R98" s="23">
        <f t="shared" ca="1" si="1"/>
        <v>0</v>
      </c>
    </row>
    <row r="99" spans="1:18" x14ac:dyDescent="0.2">
      <c r="A99" s="21">
        <v>96</v>
      </c>
      <c r="B99" s="21">
        <v>92</v>
      </c>
      <c r="C99" s="21">
        <v>30</v>
      </c>
      <c r="D99" s="22" t="s">
        <v>148</v>
      </c>
      <c r="E99" s="22" t="s">
        <v>43</v>
      </c>
      <c r="F99" s="23">
        <v>1516</v>
      </c>
      <c r="G99" s="24">
        <v>-92.070300240610948</v>
      </c>
      <c r="H99" s="24">
        <v>-94.549958711808429</v>
      </c>
      <c r="I99" s="22">
        <v>4.7639488485133399E-2</v>
      </c>
      <c r="J99" s="23">
        <v>0</v>
      </c>
      <c r="K99" s="23">
        <v>17</v>
      </c>
      <c r="L99" s="23">
        <v>145</v>
      </c>
      <c r="M99" s="23">
        <v>15</v>
      </c>
      <c r="N99" s="23">
        <v>248</v>
      </c>
      <c r="O99" s="23">
        <v>1</v>
      </c>
      <c r="P99" s="23">
        <v>1054</v>
      </c>
      <c r="Q99" s="23">
        <v>17</v>
      </c>
      <c r="R99" s="23">
        <f t="shared" ca="1" si="1"/>
        <v>19</v>
      </c>
    </row>
    <row r="100" spans="1:18" x14ac:dyDescent="0.2">
      <c r="A100" s="21">
        <v>97</v>
      </c>
      <c r="B100" s="21">
        <v>118</v>
      </c>
      <c r="C100" s="21">
        <v>149</v>
      </c>
      <c r="D100" s="22" t="s">
        <v>149</v>
      </c>
      <c r="E100" s="22" t="s">
        <v>23</v>
      </c>
      <c r="F100" s="23">
        <v>1355</v>
      </c>
      <c r="G100" s="24">
        <v>-31.806743834927026</v>
      </c>
      <c r="H100" s="24">
        <v>-31.806743834927026</v>
      </c>
      <c r="I100" s="22">
        <v>0.75969096556441396</v>
      </c>
      <c r="J100" s="23">
        <v>0</v>
      </c>
      <c r="K100" s="23">
        <v>4</v>
      </c>
      <c r="L100" s="23">
        <v>0</v>
      </c>
      <c r="M100" s="23">
        <v>1281</v>
      </c>
      <c r="N100" s="23">
        <v>70</v>
      </c>
      <c r="O100" s="23">
        <v>0</v>
      </c>
      <c r="P100" s="23">
        <v>0</v>
      </c>
      <c r="Q100" s="23">
        <v>0</v>
      </c>
      <c r="R100" s="23">
        <f ca="1">F100-SUM(J100:Q100)</f>
        <v>0</v>
      </c>
    </row>
    <row r="101" spans="1:18" x14ac:dyDescent="0.2">
      <c r="A101" s="21">
        <v>98</v>
      </c>
      <c r="B101" s="21">
        <v>129</v>
      </c>
      <c r="C101" s="21">
        <v>226</v>
      </c>
      <c r="D101" s="22" t="s">
        <v>150</v>
      </c>
      <c r="E101" s="22" t="s">
        <v>23</v>
      </c>
      <c r="F101" s="23">
        <v>787</v>
      </c>
      <c r="G101" s="24">
        <v>285.78431372549022</v>
      </c>
      <c r="H101" s="24">
        <v>285.78431372549022</v>
      </c>
      <c r="I101" s="22">
        <v>10.779345295165047</v>
      </c>
      <c r="J101" s="23">
        <v>0</v>
      </c>
      <c r="K101" s="23">
        <v>787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f ca="1">F101-SUM(J101:Q101)</f>
        <v>0</v>
      </c>
    </row>
    <row r="102" spans="1:18" x14ac:dyDescent="0.2">
      <c r="A102" s="21">
        <v>99</v>
      </c>
      <c r="B102" s="21">
        <v>123</v>
      </c>
      <c r="C102" s="21">
        <v>205</v>
      </c>
      <c r="D102" s="22" t="s">
        <v>151</v>
      </c>
      <c r="E102" s="22" t="s">
        <v>23</v>
      </c>
      <c r="F102" s="23">
        <v>781</v>
      </c>
      <c r="G102" s="24">
        <v>-16.826411075612356</v>
      </c>
      <c r="H102" s="24">
        <v>-16.826411075612356</v>
      </c>
      <c r="I102" s="22">
        <v>2.1337631823397629</v>
      </c>
      <c r="J102" s="23">
        <v>0</v>
      </c>
      <c r="K102" s="23">
        <v>0</v>
      </c>
      <c r="L102" s="23">
        <v>0</v>
      </c>
      <c r="M102" s="23">
        <v>781</v>
      </c>
      <c r="N102" s="23">
        <v>0</v>
      </c>
      <c r="O102" s="23">
        <v>0</v>
      </c>
      <c r="P102" s="23">
        <v>0</v>
      </c>
      <c r="Q102" s="23">
        <v>0</v>
      </c>
      <c r="R102" s="23">
        <f ca="1">F102-SUM(J102:Q102)</f>
        <v>0</v>
      </c>
    </row>
    <row r="103" spans="1:18" x14ac:dyDescent="0.2">
      <c r="A103" s="21">
        <v>100</v>
      </c>
      <c r="B103" s="21">
        <v>125</v>
      </c>
      <c r="C103" s="21">
        <v>239</v>
      </c>
      <c r="D103" s="22" t="s">
        <v>152</v>
      </c>
      <c r="E103" s="22" t="s">
        <v>30</v>
      </c>
      <c r="F103" s="23">
        <v>750</v>
      </c>
      <c r="G103" s="24">
        <v>11.275964391691394</v>
      </c>
      <c r="H103" s="24">
        <v>11.275964391691394</v>
      </c>
      <c r="I103" s="22">
        <v>100</v>
      </c>
      <c r="J103" s="23">
        <v>0</v>
      </c>
      <c r="K103" s="23">
        <v>750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f ca="1">F103-SUM(J103:Q103)</f>
        <v>0</v>
      </c>
    </row>
    <row r="104" spans="1:18" x14ac:dyDescent="0.2">
      <c r="D104" s="27" t="s">
        <v>153</v>
      </c>
      <c r="F104" s="29"/>
    </row>
    <row r="105" spans="1:18" x14ac:dyDescent="0.2">
      <c r="D105" s="28" t="s">
        <v>154</v>
      </c>
    </row>
    <row r="106" spans="1:18" x14ac:dyDescent="0.2">
      <c r="D106" s="28" t="s">
        <v>155</v>
      </c>
    </row>
  </sheetData>
  <autoFilter ref="A3:S105"/>
  <mergeCells count="7">
    <mergeCell ref="J2:Q2"/>
    <mergeCell ref="A2:B2"/>
    <mergeCell ref="D2:D3"/>
    <mergeCell ref="E2:E3"/>
    <mergeCell ref="F2:F3"/>
    <mergeCell ref="G2:H2"/>
    <mergeCell ref="I2:I3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топ-100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2016-04-08T07:58:31Z</dcterms:created>
  <dcterms:modified xsi:type="dcterms:W3CDTF">2016-04-08T08:01:05Z</dcterms:modified>
</cp:coreProperties>
</file>