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10365" activeTab="0"/>
  </bookViews>
  <sheets>
    <sheet name="Таблица2" sheetId="1" r:id="rId1"/>
  </sheets>
  <definedNames/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<sst xmlns="http://schemas.openxmlformats.org/spreadsheetml/2006/main" count="178" uniqueCount="121">
  <si>
    <t>Крупнейшие банки по величине кредитного портфеля</t>
  </si>
  <si>
    <t>Место</t>
  </si>
  <si>
    <t>Место по активам</t>
  </si>
  <si>
    <t>Банк</t>
  </si>
  <si>
    <t>Город</t>
  </si>
  <si>
    <t>Кредиты всего</t>
  </si>
  <si>
    <t>Кредиты предприятиям (без просроченных)</t>
  </si>
  <si>
    <t>Потребительские кредиты  (без просроченных)</t>
  </si>
  <si>
    <t>На 1.04.11, млн руб.</t>
  </si>
  <si>
    <t>Доля валютных, %</t>
  </si>
  <si>
    <t>Изменение рублевых за квартал, %</t>
  </si>
  <si>
    <t>Изменение валютных за квартал, %</t>
  </si>
  <si>
    <t>Доля просрочки, %</t>
  </si>
  <si>
    <t>Изменение за квартал, %</t>
  </si>
  <si>
    <t>СБЕРБАНК - Уральский банк</t>
  </si>
  <si>
    <t>ХАНТЫ-МАНСИЙСКИЙ БАНК</t>
  </si>
  <si>
    <t>Ханты-Мансийск</t>
  </si>
  <si>
    <t>СКБ-БАНК</t>
  </si>
  <si>
    <t>Екатеринбург</t>
  </si>
  <si>
    <t>ЗАПСИБКОМБАНК</t>
  </si>
  <si>
    <t>Тюмень</t>
  </si>
  <si>
    <t>УБРИР</t>
  </si>
  <si>
    <t>СУРГУТНЕФТЕГАЗБАНК</t>
  </si>
  <si>
    <t>Сургут</t>
  </si>
  <si>
    <t>ЧЕЛИНДБАНК</t>
  </si>
  <si>
    <t>Челябинск</t>
  </si>
  <si>
    <t>КОЛЬЦО УРАЛА</t>
  </si>
  <si>
    <t>&gt;10 раз</t>
  </si>
  <si>
    <t>ЧЕЛЯБИНВЕСТБАНК</t>
  </si>
  <si>
    <t>КРЕДИТ УРАЛ БАНК</t>
  </si>
  <si>
    <t>Магнитогорск</t>
  </si>
  <si>
    <t>СВЕРДЛОВСКИЙ ГУБЕРНСКИЙ</t>
  </si>
  <si>
    <t>БЫСТРОБАНК</t>
  </si>
  <si>
    <t>Ижевск</t>
  </si>
  <si>
    <t>ИНВЕСТКАПИТАЛБАНК</t>
  </si>
  <si>
    <t>Уфа</t>
  </si>
  <si>
    <t>УРАЛ ФД</t>
  </si>
  <si>
    <t>Пермь</t>
  </si>
  <si>
    <t>МЕТКОМБАНК</t>
  </si>
  <si>
    <t>Каменск-Уральский</t>
  </si>
  <si>
    <t>ЭКОПРОМБАНК</t>
  </si>
  <si>
    <t>УРАЛТРАНСБАНК</t>
  </si>
  <si>
    <t>ФОРШТАДТ</t>
  </si>
  <si>
    <t>Оренбург</t>
  </si>
  <si>
    <t>БАНК ОРЕНБУРГ</t>
  </si>
  <si>
    <t>СОЦИНВЕСТБАНК</t>
  </si>
  <si>
    <t>ВУЗ-БАНК</t>
  </si>
  <si>
    <t>СНЕЖИНСКИЙ</t>
  </si>
  <si>
    <t>Снежинск</t>
  </si>
  <si>
    <t>БАШКОМСНАББАНК</t>
  </si>
  <si>
    <t>АФ БАНК</t>
  </si>
  <si>
    <t>РУСЬ</t>
  </si>
  <si>
    <t>ЕКАТЕРИНБУРГ</t>
  </si>
  <si>
    <t>УРАЛЬСКИЙ КАПИТАЛ</t>
  </si>
  <si>
    <t>ЮГРА</t>
  </si>
  <si>
    <t>Мегион</t>
  </si>
  <si>
    <t>ИЖКОМБАНК</t>
  </si>
  <si>
    <t>СИББИЗНЕСБАНК</t>
  </si>
  <si>
    <t>НИКО-БАНК</t>
  </si>
  <si>
    <t>РЕГИОНАЛЬНЫЙ БАНК РАЗВИТИЯ</t>
  </si>
  <si>
    <t>ТЮМЕНЬАГРОПРОМБАНК</t>
  </si>
  <si>
    <t>УРАЛЛИГА</t>
  </si>
  <si>
    <t>СИБНЕФТЕБАНК</t>
  </si>
  <si>
    <t>ЕРМАК</t>
  </si>
  <si>
    <t>Нижневартовск</t>
  </si>
  <si>
    <t>СТРОЙЛЕСБАНК</t>
  </si>
  <si>
    <t>БАШИНВЕСТ</t>
  </si>
  <si>
    <t>УГЛЕМЕТБАНК</t>
  </si>
  <si>
    <t>БАНК24.РУ</t>
  </si>
  <si>
    <t>ПРОМТРАНСБАНК</t>
  </si>
  <si>
    <t>УРАЛПРИВАТБАНК</t>
  </si>
  <si>
    <t>АГРОСОЮЗ</t>
  </si>
  <si>
    <t>МОЙ БАНК. ИПОТЕКА</t>
  </si>
  <si>
    <t>УРАЛПРОМБАНК</t>
  </si>
  <si>
    <t>АККОБАНК</t>
  </si>
  <si>
    <t>УИК-БАНК</t>
  </si>
  <si>
    <t>СБЕРИНВЕСТБАНК</t>
  </si>
  <si>
    <t>БАШПРОМБАНК</t>
  </si>
  <si>
    <t>СЕВЕРНАЯ КАЗНА</t>
  </si>
  <si>
    <t>ПЕРМЬ</t>
  </si>
  <si>
    <t>УРАЛЬСКИЙ МЕЖРЕГИОНАЛЬНЫЙ БАНК</t>
  </si>
  <si>
    <t>ПРИПОЛЯРНЫЙ</t>
  </si>
  <si>
    <t>Уренгой</t>
  </si>
  <si>
    <t>НЕЙВА</t>
  </si>
  <si>
    <t>Новоуральск</t>
  </si>
  <si>
    <t>ПРИОБЬЕ</t>
  </si>
  <si>
    <t>ТАГИЛБАНК</t>
  </si>
  <si>
    <t>Нижний Тагил</t>
  </si>
  <si>
    <t>РЕЗЕРВ</t>
  </si>
  <si>
    <t>СПУТНИК</t>
  </si>
  <si>
    <t>Бугуруслан</t>
  </si>
  <si>
    <t>ПУРПЕ</t>
  </si>
  <si>
    <t>КЕТОВСКИЙ</t>
  </si>
  <si>
    <t>Кетово</t>
  </si>
  <si>
    <t>УРАЛФИНАНС</t>
  </si>
  <si>
    <t>БУЗУЛУКБАНК</t>
  </si>
  <si>
    <t>Бузулук</t>
  </si>
  <si>
    <t>КУРГАН</t>
  </si>
  <si>
    <t>Курган</t>
  </si>
  <si>
    <t>МОБИЛБАНК</t>
  </si>
  <si>
    <t>ОРСКИНДУСТРИЯБАНК</t>
  </si>
  <si>
    <t>Орск</t>
  </si>
  <si>
    <t>ПОЧТОБАНК</t>
  </si>
  <si>
    <t>НОЯБРЬСКНЕФТЕКОМБАНК</t>
  </si>
  <si>
    <t>Ноябрьск</t>
  </si>
  <si>
    <t>ПЕРМИНВЕСТБАНК</t>
  </si>
  <si>
    <t>ПЛАТО-БАНК</t>
  </si>
  <si>
    <t>УРАЛЬСКИЙ ТРАСТОВЫЙ БАНК</t>
  </si>
  <si>
    <t>НСТ-БАНК</t>
  </si>
  <si>
    <t>Новотроицк</t>
  </si>
  <si>
    <t>ПЕРВОУРАЛЬСКБАНК</t>
  </si>
  <si>
    <t>Первоуральск</t>
  </si>
  <si>
    <t>ДРУЖБА</t>
  </si>
  <si>
    <t>СИБИРЬГАЗБАНК</t>
  </si>
  <si>
    <t>ПЛАТЕЖНЫЕ СИСТЕМЫ</t>
  </si>
  <si>
    <t>Стерлитамак</t>
  </si>
  <si>
    <t>НАДЕЖНОСТЬ</t>
  </si>
  <si>
    <t>УДМУРТИНВЕСТСТРОЙБАНК</t>
  </si>
  <si>
    <t>СУРГУТСКИЙ ЦЕНТРАЛЬНЫЙ</t>
  </si>
  <si>
    <t>ЧЕЛЯБКОМЗЕМБАНК</t>
  </si>
  <si>
    <t>СИБИРСКИЙ БАНК 
РЕКОНСТРУКЦИИ И РАЗВИТИЯ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</si>
</sst>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,"/>
    <numFmt numFmtId="166" formatCode="#,##0.0"/>
    <numFmt numFmtId="167" formatCode="dd\.mm\.yy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* #,##0_);_(* \(#,##0\);_(* &quot;-&quot;_);_(@_)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,,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mmm/yyyy"/>
    <numFmt numFmtId="184" formatCode="#,##0.000"/>
    <numFmt numFmtId="185" formatCode="#,##0,,"/>
    <numFmt numFmtId="186" formatCode="0.000%"/>
    <numFmt numFmtId="187" formatCode="#,##0.0000"/>
    <numFmt numFmtId="188" formatCode="0.000000000000000%"/>
    <numFmt numFmtId="189" formatCode="_-* #,##0&quot;р&quot;_-;\-* #,##0&quot;р&quot;_-;_-* &quot;-&quot;&quot;р&quot;_-;_-@_-"/>
    <numFmt numFmtId="190" formatCode="_-* #,##0_р_-;\-* #,##0_р_-;_-* &quot;-&quot;_р_-;_-@_-"/>
    <numFmt numFmtId="191" formatCode="_-* #,##0.00&quot;р&quot;_-;\-* #,##0.00&quot;р&quot;_-;_-* &quot;-&quot;??&quot;р&quot;_-;_-@_-"/>
    <numFmt numFmtId="192" formatCode="_-* #,##0.00_р_-;\-* #,##0.00_р_-;_-* &quot;-&quot;??_р_-;_-@_-"/>
    <numFmt numFmtId="193" formatCode="\+##;\-##;0"/>
    <numFmt numFmtId="194" formatCode="000\ 00"/>
    <numFmt numFmtId="195" formatCode="#,##0_0_0"/>
    <numFmt numFmtId="196" formatCode="_-* #,##0.0_р_-;\-* #,##0.0_р_-;_-* &quot;-&quot;??_р_-;_-@_-"/>
    <numFmt numFmtId="197" formatCode="_-* #,##0_р_-;\-* #,##0_р_-;_-* &quot;-&quot;??_р_-;_-@_-"/>
    <numFmt numFmtId="198" formatCode="000"/>
    <numFmt numFmtId="199" formatCode="00"/>
    <numFmt numFmtId="200" formatCode="0*100"/>
    <numFmt numFmtId="201" formatCode="*100"/>
    <numFmt numFmtId="202" formatCode="\100"/>
    <numFmt numFmtId="203" formatCode="\=\100"/>
    <numFmt numFmtId="204" formatCode="\=*100"/>
    <numFmt numFmtId="205" formatCode="#"/>
    <numFmt numFmtId="206" formatCode="\ 0"/>
    <numFmt numFmtId="207" formatCode="\ 0.0"/>
    <numFmt numFmtId="208" formatCode="0.0,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Arial Cyr"/>
      <family val="0"/>
    </font>
    <font>
      <u val="single"/>
      <sz val="10"/>
      <color indexed="36"/>
      <name val="Arial Cyr"/>
      <family val="0"/>
    </font>
    <font>
      <sz val="10"/>
      <name val="Baltica"/>
      <family val="2"/>
    </font>
    <font>
      <sz val="8"/>
      <name val="Arial Cyr"/>
      <family val="0"/>
    </font>
    <font>
      <sz val="8"/>
      <name val="Tahoma"/>
      <family val="2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49" fontId="4" fillId="0" borderId="1">
      <alignment/>
      <protection/>
    </xf>
    <xf numFmtId="0" fontId="4" fillId="0" borderId="0">
      <alignment wrapText="1"/>
      <protection/>
    </xf>
    <xf numFmtId="193" fontId="2" fillId="0" borderId="2" applyFont="0" applyFill="0" applyBorder="0" applyAlignment="0" applyProtection="0"/>
    <xf numFmtId="0" fontId="2" fillId="0" borderId="2" applyFont="0" applyFill="0" applyBorder="0" applyAlignment="0" applyProtection="0"/>
    <xf numFmtId="9" fontId="0" fillId="0" borderId="0" applyFont="0" applyFill="0" applyBorder="0" applyAlignment="0" applyProtection="0"/>
    <xf numFmtId="194" fontId="0" fillId="0" borderId="3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4" xfId="0" applyFont="1" applyFill="1" applyBorder="1" applyAlignment="1">
      <alignment vertical="top" wrapText="1"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2" xfId="0" applyBorder="1" applyAlignment="1">
      <alignment/>
    </xf>
    <xf numFmtId="165" fontId="0" fillId="0" borderId="2" xfId="0" applyNumberFormat="1" applyBorder="1" applyAlignment="1">
      <alignment/>
    </xf>
    <xf numFmtId="3" fontId="0" fillId="0" borderId="2" xfId="0" applyNumberFormat="1" applyBorder="1" applyAlignment="1">
      <alignment/>
    </xf>
    <xf numFmtId="166" fontId="0" fillId="0" borderId="2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2" xfId="0" applyBorder="1" applyAlignment="1">
      <alignment wrapText="1"/>
    </xf>
  </cellXfs>
  <cellStyles count="17">
    <cellStyle name="Normal" xfId="0"/>
    <cellStyle name="Hyperlink" xfId="15"/>
    <cellStyle name="Currency" xfId="16"/>
    <cellStyle name="Currency [0]" xfId="17"/>
    <cellStyle name="Обычный]Модуль3" xfId="18"/>
    <cellStyle name="Followed Hyperlink" xfId="19"/>
    <cellStyle name="Перенос" xfId="20"/>
    <cellStyle name="Перенос слов" xfId="21"/>
    <cellStyle name="Плюс-Минус" xfId="22"/>
    <cellStyle name="Плюс-Минус Цветной" xfId="23"/>
    <cellStyle name="Percent" xfId="24"/>
    <cellStyle name="Счет" xfId="25"/>
    <cellStyle name="Тысячи (/1000)" xfId="26"/>
    <cellStyle name="Тысячи [раздел.]" xfId="27"/>
    <cellStyle name="Comma" xfId="28"/>
    <cellStyle name="Comma [0]" xfId="29"/>
    <cellStyle name="Число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97"/>
  <sheetViews>
    <sheetView tabSelected="1" zoomScale="85" zoomScaleNormal="85" workbookViewId="0" topLeftCell="A1">
      <pane xSplit="4" ySplit="4" topLeftCell="H5" activePane="bottomRight" state="frozen"/>
      <selection pane="topLeft" activeCell="A4" sqref="A4"/>
      <selection pane="topRight" activeCell="A4" sqref="A4"/>
      <selection pane="bottomLeft" activeCell="A4" sqref="A4"/>
      <selection pane="bottomRight" activeCell="H4" sqref="H4"/>
    </sheetView>
  </sheetViews>
  <sheetFormatPr defaultColWidth="9.00390625" defaultRowHeight="12.75"/>
  <cols>
    <col min="1" max="1" width="7.75390625" style="0" customWidth="1"/>
    <col min="2" max="2" width="10.25390625" style="0" customWidth="1"/>
    <col min="3" max="3" width="37.625" style="0" customWidth="1"/>
    <col min="4" max="4" width="18.625" style="0" customWidth="1"/>
    <col min="5" max="5" width="14.00390625" style="0" customWidth="1"/>
    <col min="6" max="6" width="11.125" style="0" customWidth="1"/>
    <col min="7" max="7" width="13.875" style="0" customWidth="1"/>
    <col min="8" max="8" width="12.875" style="0" customWidth="1"/>
    <col min="9" max="9" width="12.25390625" style="0" customWidth="1"/>
    <col min="10" max="10" width="14.00390625" style="0" customWidth="1"/>
    <col min="11" max="11" width="10.625" style="0" customWidth="1"/>
    <col min="12" max="14" width="13.625" style="0" customWidth="1"/>
  </cols>
  <sheetData>
    <row r="2" ht="12.75">
      <c r="A2" s="14" t="s">
        <v>0</v>
      </c>
    </row>
    <row r="3" spans="1:14" ht="38.25" customHeight="1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8" t="s">
        <v>6</v>
      </c>
      <c r="G3" s="9"/>
      <c r="H3" s="9"/>
      <c r="I3" s="9"/>
      <c r="J3" s="10"/>
      <c r="K3" s="8" t="s">
        <v>7</v>
      </c>
      <c r="L3" s="9"/>
      <c r="M3" s="9"/>
      <c r="N3" s="10"/>
    </row>
    <row r="4" spans="1:15" ht="51">
      <c r="A4" s="11"/>
      <c r="B4" s="11"/>
      <c r="C4" s="11"/>
      <c r="D4" s="11"/>
      <c r="E4" s="12" t="s">
        <v>8</v>
      </c>
      <c r="F4" s="12" t="s">
        <v>8</v>
      </c>
      <c r="G4" s="12" t="s">
        <v>9</v>
      </c>
      <c r="H4" s="13" t="s">
        <v>10</v>
      </c>
      <c r="I4" s="13" t="s">
        <v>11</v>
      </c>
      <c r="J4" s="13" t="s">
        <v>12</v>
      </c>
      <c r="K4" s="12" t="s">
        <v>8</v>
      </c>
      <c r="L4" s="12" t="s">
        <v>9</v>
      </c>
      <c r="M4" s="13" t="s">
        <v>13</v>
      </c>
      <c r="N4" s="13" t="s">
        <v>12</v>
      </c>
      <c r="O4" s="1"/>
    </row>
    <row r="5" spans="1:17" ht="12.75">
      <c r="A5" s="15"/>
      <c r="B5" s="15"/>
      <c r="C5" s="15" t="s">
        <v>14</v>
      </c>
      <c r="D5" s="15"/>
      <c r="E5" s="16">
        <f aca="true" t="shared" si="0" ref="E5:E36">F5+K5</f>
        <v>345801757</v>
      </c>
      <c r="F5" s="16">
        <v>242587559</v>
      </c>
      <c r="G5" s="17">
        <v>6.98849564663784</v>
      </c>
      <c r="H5" s="17">
        <v>0.6129333715776715</v>
      </c>
      <c r="I5" s="17">
        <v>-3.327083385961118</v>
      </c>
      <c r="J5" s="18">
        <v>4.4649493025878995</v>
      </c>
      <c r="K5" s="16">
        <v>103214198</v>
      </c>
      <c r="L5" s="17">
        <v>0.04438536643960553</v>
      </c>
      <c r="M5" s="19">
        <v>2.5192853767734937</v>
      </c>
      <c r="N5" s="18">
        <v>2.484693076748662</v>
      </c>
      <c r="P5" s="2"/>
      <c r="Q5" s="2"/>
    </row>
    <row r="6" spans="1:17" ht="12.75">
      <c r="A6" s="15">
        <v>1</v>
      </c>
      <c r="B6" s="15">
        <v>1</v>
      </c>
      <c r="C6" s="15" t="s">
        <v>15</v>
      </c>
      <c r="D6" s="15" t="s">
        <v>16</v>
      </c>
      <c r="E6" s="16">
        <f t="shared" si="0"/>
        <v>100407480</v>
      </c>
      <c r="F6" s="16">
        <v>73452457</v>
      </c>
      <c r="G6" s="17">
        <v>14.10479978906628</v>
      </c>
      <c r="H6" s="17">
        <v>5.763684350156369</v>
      </c>
      <c r="I6" s="17">
        <v>-11.684780384946908</v>
      </c>
      <c r="J6" s="18">
        <v>1.6240028010975258</v>
      </c>
      <c r="K6" s="16">
        <v>26955023</v>
      </c>
      <c r="L6" s="17">
        <v>0.3759410630070692</v>
      </c>
      <c r="M6" s="19">
        <v>13.56927774804132</v>
      </c>
      <c r="N6" s="18">
        <v>1.375235278679393</v>
      </c>
      <c r="P6" s="2"/>
      <c r="Q6" s="2"/>
    </row>
    <row r="7" spans="1:17" ht="12.75">
      <c r="A7" s="15">
        <v>2</v>
      </c>
      <c r="B7" s="15">
        <v>2</v>
      </c>
      <c r="C7" s="15" t="s">
        <v>17</v>
      </c>
      <c r="D7" s="15" t="s">
        <v>18</v>
      </c>
      <c r="E7" s="16">
        <f t="shared" si="0"/>
        <v>55038291</v>
      </c>
      <c r="F7" s="16">
        <v>24991017</v>
      </c>
      <c r="G7" s="17">
        <v>0.6369168569650447</v>
      </c>
      <c r="H7" s="17">
        <v>0.4683996144209788</v>
      </c>
      <c r="I7" s="17">
        <v>-37.21199020145253</v>
      </c>
      <c r="J7" s="18">
        <v>3.0076872303347937</v>
      </c>
      <c r="K7" s="16">
        <v>30047274</v>
      </c>
      <c r="L7" s="17">
        <v>0.07156056818997956</v>
      </c>
      <c r="M7" s="19">
        <v>22.953835955290653</v>
      </c>
      <c r="N7" s="18">
        <v>4.260415667297416</v>
      </c>
      <c r="P7" s="2"/>
      <c r="Q7" s="2"/>
    </row>
    <row r="8" spans="1:17" ht="12.75">
      <c r="A8" s="15">
        <v>3</v>
      </c>
      <c r="B8" s="15">
        <v>4</v>
      </c>
      <c r="C8" s="15" t="s">
        <v>19</v>
      </c>
      <c r="D8" s="15" t="s">
        <v>20</v>
      </c>
      <c r="E8" s="16">
        <f t="shared" si="0"/>
        <v>42532944</v>
      </c>
      <c r="F8" s="16">
        <v>20092859</v>
      </c>
      <c r="G8" s="17">
        <v>7.598689663825342</v>
      </c>
      <c r="H8" s="17">
        <v>-4.740920942629563</v>
      </c>
      <c r="I8" s="17">
        <v>-8.715306986941545</v>
      </c>
      <c r="J8" s="18">
        <v>2.821631196772609</v>
      </c>
      <c r="K8" s="16">
        <v>22440085</v>
      </c>
      <c r="L8" s="17">
        <v>0.26946421994390846</v>
      </c>
      <c r="M8" s="19">
        <v>5.342066551898701</v>
      </c>
      <c r="N8" s="18">
        <v>0.4536395635130434</v>
      </c>
      <c r="P8" s="2"/>
      <c r="Q8" s="2"/>
    </row>
    <row r="9" spans="1:17" ht="12.75">
      <c r="A9" s="15">
        <v>4</v>
      </c>
      <c r="B9" s="15">
        <v>3</v>
      </c>
      <c r="C9" s="15" t="s">
        <v>21</v>
      </c>
      <c r="D9" s="15" t="s">
        <v>18</v>
      </c>
      <c r="E9" s="16">
        <f t="shared" si="0"/>
        <v>39613782</v>
      </c>
      <c r="F9" s="16">
        <v>24949637</v>
      </c>
      <c r="G9" s="17">
        <v>40.447935174367466</v>
      </c>
      <c r="H9" s="17">
        <v>9.423822421728358</v>
      </c>
      <c r="I9" s="17">
        <v>-1.1274954581273278</v>
      </c>
      <c r="J9" s="18">
        <v>3.2297117266196094</v>
      </c>
      <c r="K9" s="16">
        <v>14664145</v>
      </c>
      <c r="L9" s="17">
        <v>0.3147541162474866</v>
      </c>
      <c r="M9" s="19">
        <v>4.947070385409005</v>
      </c>
      <c r="N9" s="18">
        <v>9.80680185548651</v>
      </c>
      <c r="P9" s="2"/>
      <c r="Q9" s="2"/>
    </row>
    <row r="10" spans="1:17" ht="12.75">
      <c r="A10" s="15">
        <v>5</v>
      </c>
      <c r="B10" s="15">
        <v>6</v>
      </c>
      <c r="C10" s="15" t="s">
        <v>22</v>
      </c>
      <c r="D10" s="15" t="s">
        <v>23</v>
      </c>
      <c r="E10" s="16">
        <f t="shared" si="0"/>
        <v>16734887</v>
      </c>
      <c r="F10" s="16">
        <v>8682720</v>
      </c>
      <c r="G10" s="17">
        <v>28.215075460224448</v>
      </c>
      <c r="H10" s="17">
        <v>9.909205512526215</v>
      </c>
      <c r="I10" s="17">
        <v>-30.78630607214236</v>
      </c>
      <c r="J10" s="18">
        <v>13.118003524823104</v>
      </c>
      <c r="K10" s="16">
        <v>8052167</v>
      </c>
      <c r="L10" s="17">
        <v>0</v>
      </c>
      <c r="M10" s="19">
        <v>5.271699156144284</v>
      </c>
      <c r="N10" s="18">
        <v>1.9029244066358637</v>
      </c>
      <c r="P10" s="2"/>
      <c r="Q10" s="2"/>
    </row>
    <row r="11" spans="1:17" ht="12.75">
      <c r="A11" s="15">
        <v>6</v>
      </c>
      <c r="B11" s="15">
        <v>7</v>
      </c>
      <c r="C11" s="15" t="s">
        <v>24</v>
      </c>
      <c r="D11" s="15" t="s">
        <v>25</v>
      </c>
      <c r="E11" s="16">
        <f t="shared" si="0"/>
        <v>14695317</v>
      </c>
      <c r="F11" s="16">
        <v>9473452</v>
      </c>
      <c r="G11" s="17">
        <v>4.616785940330938</v>
      </c>
      <c r="H11" s="17">
        <v>5.371666686685073</v>
      </c>
      <c r="I11" s="17">
        <v>-4.318654153267172</v>
      </c>
      <c r="J11" s="18">
        <v>7.066375652689487</v>
      </c>
      <c r="K11" s="16">
        <v>5221865</v>
      </c>
      <c r="L11" s="17">
        <v>0.024569765782914723</v>
      </c>
      <c r="M11" s="19">
        <v>1.8196789652887666</v>
      </c>
      <c r="N11" s="18">
        <v>4.930540333286968</v>
      </c>
      <c r="P11" s="2"/>
      <c r="Q11" s="2"/>
    </row>
    <row r="12" spans="1:17" ht="12.75">
      <c r="A12" s="15">
        <v>7</v>
      </c>
      <c r="B12" s="15">
        <v>11</v>
      </c>
      <c r="C12" s="15" t="s">
        <v>26</v>
      </c>
      <c r="D12" s="15" t="s">
        <v>18</v>
      </c>
      <c r="E12" s="16">
        <f t="shared" si="0"/>
        <v>13555515</v>
      </c>
      <c r="F12" s="16">
        <v>9547308</v>
      </c>
      <c r="G12" s="17">
        <v>2.9634112568694757</v>
      </c>
      <c r="H12" s="17">
        <v>21.429447733751196</v>
      </c>
      <c r="I12" s="17" t="s">
        <v>27</v>
      </c>
      <c r="J12" s="18">
        <v>0.8832803575520051</v>
      </c>
      <c r="K12" s="16">
        <v>4008207</v>
      </c>
      <c r="L12" s="17">
        <v>9.775842415324359</v>
      </c>
      <c r="M12" s="19">
        <v>29.481866690959325</v>
      </c>
      <c r="N12" s="18">
        <v>1.1317218570489835</v>
      </c>
      <c r="P12" s="2"/>
      <c r="Q12" s="2"/>
    </row>
    <row r="13" spans="1:17" ht="12.75">
      <c r="A13" s="15">
        <v>8</v>
      </c>
      <c r="B13" s="15">
        <v>8</v>
      </c>
      <c r="C13" s="15" t="s">
        <v>28</v>
      </c>
      <c r="D13" s="15" t="s">
        <v>25</v>
      </c>
      <c r="E13" s="16">
        <f t="shared" si="0"/>
        <v>12884747</v>
      </c>
      <c r="F13" s="16">
        <v>9709878</v>
      </c>
      <c r="G13" s="17">
        <v>3.5449673003100557</v>
      </c>
      <c r="H13" s="17">
        <v>8.998555479054437</v>
      </c>
      <c r="I13" s="17">
        <v>92.32191845879122</v>
      </c>
      <c r="J13" s="18">
        <v>7.3828172841286674</v>
      </c>
      <c r="K13" s="16">
        <v>3174869</v>
      </c>
      <c r="L13" s="17">
        <v>0.14438391001329504</v>
      </c>
      <c r="M13" s="19">
        <v>-0.356221590543524</v>
      </c>
      <c r="N13" s="18">
        <v>2.67240417357951</v>
      </c>
      <c r="P13" s="2"/>
      <c r="Q13" s="2"/>
    </row>
    <row r="14" spans="1:17" ht="12.75">
      <c r="A14" s="15">
        <v>9</v>
      </c>
      <c r="B14" s="15">
        <v>9</v>
      </c>
      <c r="C14" s="15" t="s">
        <v>29</v>
      </c>
      <c r="D14" s="15" t="s">
        <v>30</v>
      </c>
      <c r="E14" s="16">
        <f t="shared" si="0"/>
        <v>10833818</v>
      </c>
      <c r="F14" s="16">
        <v>7816861</v>
      </c>
      <c r="G14" s="17">
        <v>0</v>
      </c>
      <c r="H14" s="17">
        <v>29.469287391153216</v>
      </c>
      <c r="I14" s="17">
        <v>0</v>
      </c>
      <c r="J14" s="18">
        <v>1.560142696884475</v>
      </c>
      <c r="K14" s="16">
        <v>3016957</v>
      </c>
      <c r="L14" s="17">
        <v>0</v>
      </c>
      <c r="M14" s="19">
        <v>5.507042529351431</v>
      </c>
      <c r="N14" s="18">
        <v>0.7261866137374278</v>
      </c>
      <c r="P14" s="2"/>
      <c r="Q14" s="2"/>
    </row>
    <row r="15" spans="1:17" ht="12.75">
      <c r="A15" s="15">
        <v>10</v>
      </c>
      <c r="B15" s="15">
        <v>10</v>
      </c>
      <c r="C15" s="15" t="s">
        <v>31</v>
      </c>
      <c r="D15" s="15" t="s">
        <v>18</v>
      </c>
      <c r="E15" s="16">
        <f t="shared" si="0"/>
        <v>8939631</v>
      </c>
      <c r="F15" s="16">
        <v>6935056</v>
      </c>
      <c r="G15" s="17">
        <v>0</v>
      </c>
      <c r="H15" s="17">
        <v>-0.7339899961854094</v>
      </c>
      <c r="I15" s="17">
        <v>0</v>
      </c>
      <c r="J15" s="18">
        <v>13.00616892296862</v>
      </c>
      <c r="K15" s="16">
        <v>2004575</v>
      </c>
      <c r="L15" s="17">
        <v>0.01222204207874487</v>
      </c>
      <c r="M15" s="19">
        <v>-12.289433602150602</v>
      </c>
      <c r="N15" s="18">
        <v>9.849653106169255</v>
      </c>
      <c r="P15" s="2"/>
      <c r="Q15" s="2"/>
    </row>
    <row r="16" spans="1:17" ht="12.75">
      <c r="A16" s="15">
        <v>11</v>
      </c>
      <c r="B16" s="15">
        <v>16</v>
      </c>
      <c r="C16" s="15" t="s">
        <v>32</v>
      </c>
      <c r="D16" s="15" t="s">
        <v>33</v>
      </c>
      <c r="E16" s="16">
        <f t="shared" si="0"/>
        <v>8276953</v>
      </c>
      <c r="F16" s="16">
        <v>4449577</v>
      </c>
      <c r="G16" s="17">
        <v>13.724405713172287</v>
      </c>
      <c r="H16" s="17">
        <v>25.32622730055083</v>
      </c>
      <c r="I16" s="17">
        <v>12.42748653748769</v>
      </c>
      <c r="J16" s="18">
        <v>0.19874673596447903</v>
      </c>
      <c r="K16" s="16">
        <v>3827376</v>
      </c>
      <c r="L16" s="17">
        <v>0.6121164996592966</v>
      </c>
      <c r="M16" s="19">
        <v>0.17077347428622533</v>
      </c>
      <c r="N16" s="18">
        <v>9.111707052613855</v>
      </c>
      <c r="P16" s="2"/>
      <c r="Q16" s="2"/>
    </row>
    <row r="17" spans="1:17" ht="12.75">
      <c r="A17" s="15">
        <v>12</v>
      </c>
      <c r="B17" s="15">
        <v>14</v>
      </c>
      <c r="C17" s="15" t="s">
        <v>34</v>
      </c>
      <c r="D17" s="15" t="s">
        <v>35</v>
      </c>
      <c r="E17" s="16">
        <f t="shared" si="0"/>
        <v>7878143</v>
      </c>
      <c r="F17" s="16">
        <v>4613401</v>
      </c>
      <c r="G17" s="17">
        <v>8.459745857773907</v>
      </c>
      <c r="H17" s="17">
        <v>30.07099341501417</v>
      </c>
      <c r="I17" s="17">
        <v>47.68081612265876</v>
      </c>
      <c r="J17" s="18">
        <v>1.8987209878937423</v>
      </c>
      <c r="K17" s="16">
        <v>3264742</v>
      </c>
      <c r="L17" s="17">
        <v>0.0866224651136292</v>
      </c>
      <c r="M17" s="19">
        <v>1.8477547424561136</v>
      </c>
      <c r="N17" s="18">
        <v>11.202626325266142</v>
      </c>
      <c r="P17" s="2"/>
      <c r="Q17" s="2"/>
    </row>
    <row r="18" spans="1:17" ht="12.75">
      <c r="A18" s="15">
        <v>13</v>
      </c>
      <c r="B18" s="15">
        <v>13</v>
      </c>
      <c r="C18" s="15" t="s">
        <v>36</v>
      </c>
      <c r="D18" s="15" t="s">
        <v>37</v>
      </c>
      <c r="E18" s="16">
        <f t="shared" si="0"/>
        <v>7655354</v>
      </c>
      <c r="F18" s="16">
        <v>3750959</v>
      </c>
      <c r="G18" s="17">
        <v>2.676142287878913</v>
      </c>
      <c r="H18" s="17">
        <v>-4.796753692127535</v>
      </c>
      <c r="I18" s="17">
        <v>-30.060268245948084</v>
      </c>
      <c r="J18" s="18">
        <v>5.481193172497574</v>
      </c>
      <c r="K18" s="16">
        <v>3904395</v>
      </c>
      <c r="L18" s="17">
        <v>3.0752779880109467</v>
      </c>
      <c r="M18" s="19">
        <v>7.590478875242096</v>
      </c>
      <c r="N18" s="18">
        <v>2.7831000139685353</v>
      </c>
      <c r="P18" s="2"/>
      <c r="Q18" s="2"/>
    </row>
    <row r="19" spans="1:17" ht="12.75">
      <c r="A19" s="15">
        <v>14</v>
      </c>
      <c r="B19" s="15">
        <v>5</v>
      </c>
      <c r="C19" s="15" t="s">
        <v>38</v>
      </c>
      <c r="D19" s="15" t="s">
        <v>39</v>
      </c>
      <c r="E19" s="16">
        <f t="shared" si="0"/>
        <v>6883477</v>
      </c>
      <c r="F19" s="16">
        <v>5021414</v>
      </c>
      <c r="G19" s="17">
        <v>31.288557366510705</v>
      </c>
      <c r="H19" s="17">
        <v>125.91095132055203</v>
      </c>
      <c r="I19" s="17">
        <v>159.6922954862485</v>
      </c>
      <c r="J19" s="18">
        <v>3.5841615336169954</v>
      </c>
      <c r="K19" s="16">
        <v>1862063</v>
      </c>
      <c r="L19" s="17">
        <v>13.00750833886931</v>
      </c>
      <c r="M19" s="19">
        <v>-5.046055184631213</v>
      </c>
      <c r="N19" s="18">
        <v>18.920530003178627</v>
      </c>
      <c r="P19" s="2"/>
      <c r="Q19" s="2"/>
    </row>
    <row r="20" spans="1:17" ht="12.75">
      <c r="A20" s="15">
        <v>15</v>
      </c>
      <c r="B20" s="15">
        <v>18</v>
      </c>
      <c r="C20" s="15" t="s">
        <v>40</v>
      </c>
      <c r="D20" s="15" t="s">
        <v>37</v>
      </c>
      <c r="E20" s="16">
        <f t="shared" si="0"/>
        <v>6270874</v>
      </c>
      <c r="F20" s="16">
        <v>6059724</v>
      </c>
      <c r="G20" s="17">
        <v>9.117692488964844</v>
      </c>
      <c r="H20" s="17">
        <v>-1.3742589257972146</v>
      </c>
      <c r="I20" s="17">
        <v>-0.7708347177347522</v>
      </c>
      <c r="J20" s="18">
        <v>2.019049269846978</v>
      </c>
      <c r="K20" s="16">
        <v>211150</v>
      </c>
      <c r="L20" s="17">
        <v>0</v>
      </c>
      <c r="M20" s="19">
        <v>11.211768485696991</v>
      </c>
      <c r="N20" s="18">
        <v>0.7697802507660206</v>
      </c>
      <c r="P20" s="2"/>
      <c r="Q20" s="2"/>
    </row>
    <row r="21" spans="1:17" ht="12.75">
      <c r="A21" s="15">
        <v>16</v>
      </c>
      <c r="B21" s="15">
        <v>12</v>
      </c>
      <c r="C21" s="15" t="s">
        <v>41</v>
      </c>
      <c r="D21" s="15" t="s">
        <v>18</v>
      </c>
      <c r="E21" s="16">
        <f t="shared" si="0"/>
        <v>5790890</v>
      </c>
      <c r="F21" s="16">
        <v>4803883</v>
      </c>
      <c r="G21" s="17">
        <v>11.037654330881914</v>
      </c>
      <c r="H21" s="17">
        <v>2.509925622594146</v>
      </c>
      <c r="I21" s="17">
        <v>-4.701173451139668</v>
      </c>
      <c r="J21" s="18">
        <v>12.172391292861565</v>
      </c>
      <c r="K21" s="16">
        <v>987007</v>
      </c>
      <c r="L21" s="17">
        <v>0.14579430541019467</v>
      </c>
      <c r="M21" s="19">
        <v>-4.100803235093182</v>
      </c>
      <c r="N21" s="18">
        <v>9.980099085032178</v>
      </c>
      <c r="P21" s="2"/>
      <c r="Q21" s="2"/>
    </row>
    <row r="22" spans="1:17" ht="12.75">
      <c r="A22" s="15">
        <v>17</v>
      </c>
      <c r="B22" s="15">
        <v>17</v>
      </c>
      <c r="C22" s="15" t="s">
        <v>42</v>
      </c>
      <c r="D22" s="15" t="s">
        <v>43</v>
      </c>
      <c r="E22" s="16">
        <f t="shared" si="0"/>
        <v>5640734</v>
      </c>
      <c r="F22" s="16">
        <v>4820451</v>
      </c>
      <c r="G22" s="17">
        <v>12.975321188826522</v>
      </c>
      <c r="H22" s="17">
        <v>-9.284191897086508</v>
      </c>
      <c r="I22" s="17">
        <v>-5.105875534611823</v>
      </c>
      <c r="J22" s="18">
        <v>8.42554353948513</v>
      </c>
      <c r="K22" s="16">
        <v>820283</v>
      </c>
      <c r="L22" s="17">
        <v>0</v>
      </c>
      <c r="M22" s="19">
        <v>8.051825906893988</v>
      </c>
      <c r="N22" s="18">
        <v>3.771331638572506</v>
      </c>
      <c r="P22" s="2"/>
      <c r="Q22" s="2"/>
    </row>
    <row r="23" spans="1:17" ht="12.75">
      <c r="A23" s="15">
        <v>18</v>
      </c>
      <c r="B23" s="15">
        <v>22</v>
      </c>
      <c r="C23" s="15" t="s">
        <v>44</v>
      </c>
      <c r="D23" s="15" t="s">
        <v>43</v>
      </c>
      <c r="E23" s="16">
        <f t="shared" si="0"/>
        <v>5484054</v>
      </c>
      <c r="F23" s="16">
        <v>2779542</v>
      </c>
      <c r="G23" s="17">
        <v>0</v>
      </c>
      <c r="H23" s="17">
        <v>-1.9137383269584336</v>
      </c>
      <c r="I23" s="17">
        <v>0</v>
      </c>
      <c r="J23" s="18">
        <v>5.639639511187109</v>
      </c>
      <c r="K23" s="16">
        <v>2704512</v>
      </c>
      <c r="L23" s="17">
        <v>0.12453263287424868</v>
      </c>
      <c r="M23" s="19">
        <v>4.9160384469314</v>
      </c>
      <c r="N23" s="18">
        <v>2.0857507069743093</v>
      </c>
      <c r="P23" s="2"/>
      <c r="Q23" s="2"/>
    </row>
    <row r="24" spans="1:17" ht="12.75">
      <c r="A24" s="15">
        <v>19</v>
      </c>
      <c r="B24" s="15">
        <v>23</v>
      </c>
      <c r="C24" s="15" t="s">
        <v>45</v>
      </c>
      <c r="D24" s="15" t="s">
        <v>35</v>
      </c>
      <c r="E24" s="16">
        <f t="shared" si="0"/>
        <v>5366228</v>
      </c>
      <c r="F24" s="16">
        <v>1041124</v>
      </c>
      <c r="G24" s="17">
        <v>3.152074104525494</v>
      </c>
      <c r="H24" s="17">
        <v>-5.714857451167539</v>
      </c>
      <c r="I24" s="17">
        <v>-0.7710449927428729</v>
      </c>
      <c r="J24" s="18">
        <v>7.863828160398731</v>
      </c>
      <c r="K24" s="16">
        <v>4325104</v>
      </c>
      <c r="L24" s="17">
        <v>0</v>
      </c>
      <c r="M24" s="19">
        <v>9.099210292058478</v>
      </c>
      <c r="N24" s="18">
        <v>0.9831847162921671</v>
      </c>
      <c r="P24" s="2"/>
      <c r="Q24" s="2"/>
    </row>
    <row r="25" spans="1:17" ht="12.75">
      <c r="A25" s="15">
        <v>20</v>
      </c>
      <c r="B25" s="15">
        <v>19</v>
      </c>
      <c r="C25" s="15" t="s">
        <v>46</v>
      </c>
      <c r="D25" s="15" t="s">
        <v>18</v>
      </c>
      <c r="E25" s="16">
        <f t="shared" si="0"/>
        <v>5348849</v>
      </c>
      <c r="F25" s="16">
        <v>1834743</v>
      </c>
      <c r="G25" s="17">
        <v>0</v>
      </c>
      <c r="H25" s="17">
        <v>-14.86016549604258</v>
      </c>
      <c r="I25" s="17">
        <v>0</v>
      </c>
      <c r="J25" s="18">
        <v>12.016490467197935</v>
      </c>
      <c r="K25" s="16">
        <v>3514106</v>
      </c>
      <c r="L25" s="17">
        <v>0.3603192390895437</v>
      </c>
      <c r="M25" s="19">
        <v>10.820818800496975</v>
      </c>
      <c r="N25" s="18">
        <v>15.37052695309612</v>
      </c>
      <c r="P25" s="2"/>
      <c r="Q25" s="2"/>
    </row>
    <row r="26" spans="1:17" ht="12.75">
      <c r="A26" s="15">
        <v>21</v>
      </c>
      <c r="B26" s="15">
        <v>25</v>
      </c>
      <c r="C26" s="15" t="s">
        <v>47</v>
      </c>
      <c r="D26" s="15" t="s">
        <v>48</v>
      </c>
      <c r="E26" s="16">
        <f t="shared" si="0"/>
        <v>5238275</v>
      </c>
      <c r="F26" s="16">
        <v>3797253</v>
      </c>
      <c r="G26" s="17">
        <v>2.87492037006752</v>
      </c>
      <c r="H26" s="17">
        <v>-9.736730038767256</v>
      </c>
      <c r="I26" s="17">
        <v>10.90814885554237</v>
      </c>
      <c r="J26" s="18">
        <v>7.598422294039365</v>
      </c>
      <c r="K26" s="16">
        <v>1441022</v>
      </c>
      <c r="L26" s="17">
        <v>0.06939519313376201</v>
      </c>
      <c r="M26" s="19">
        <v>-3.9539572564976457</v>
      </c>
      <c r="N26" s="18">
        <v>2.8317274852547207</v>
      </c>
      <c r="P26" s="2"/>
      <c r="Q26" s="2"/>
    </row>
    <row r="27" spans="1:17" ht="12.75">
      <c r="A27" s="15">
        <v>22</v>
      </c>
      <c r="B27" s="15">
        <v>27</v>
      </c>
      <c r="C27" s="15" t="s">
        <v>49</v>
      </c>
      <c r="D27" s="15" t="s">
        <v>35</v>
      </c>
      <c r="E27" s="16">
        <f t="shared" si="0"/>
        <v>4242666</v>
      </c>
      <c r="F27" s="16">
        <v>3526538</v>
      </c>
      <c r="G27" s="17">
        <v>0.3172800066240602</v>
      </c>
      <c r="H27" s="17">
        <v>0.4729333068861843</v>
      </c>
      <c r="I27" s="17">
        <v>-0.7715501951039627</v>
      </c>
      <c r="J27" s="18">
        <v>1.1040943557449165</v>
      </c>
      <c r="K27" s="16">
        <v>716128</v>
      </c>
      <c r="L27" s="17">
        <v>0.47631149738594214</v>
      </c>
      <c r="M27" s="19">
        <v>-9.16530734944546</v>
      </c>
      <c r="N27" s="18">
        <v>16.666899399084897</v>
      </c>
      <c r="P27" s="2"/>
      <c r="Q27" s="2"/>
    </row>
    <row r="28" spans="1:17" ht="12.75">
      <c r="A28" s="15">
        <v>23</v>
      </c>
      <c r="B28" s="15">
        <v>26</v>
      </c>
      <c r="C28" s="15" t="s">
        <v>50</v>
      </c>
      <c r="D28" s="15" t="s">
        <v>35</v>
      </c>
      <c r="E28" s="16">
        <f t="shared" si="0"/>
        <v>3822727</v>
      </c>
      <c r="F28" s="16">
        <v>2919493</v>
      </c>
      <c r="G28" s="17">
        <v>14.771914164548432</v>
      </c>
      <c r="H28" s="17">
        <v>-15.966490993736851</v>
      </c>
      <c r="I28" s="17">
        <v>-4.374983370140658</v>
      </c>
      <c r="J28" s="18">
        <v>0.003425134941753868</v>
      </c>
      <c r="K28" s="16">
        <v>903234</v>
      </c>
      <c r="L28" s="17">
        <v>0</v>
      </c>
      <c r="M28" s="19">
        <v>7.415965512115267</v>
      </c>
      <c r="N28" s="18">
        <v>4.443243094559754</v>
      </c>
      <c r="P28" s="2"/>
      <c r="Q28" s="2"/>
    </row>
    <row r="29" spans="1:17" ht="12.75">
      <c r="A29" s="15">
        <v>24</v>
      </c>
      <c r="B29" s="15">
        <v>28</v>
      </c>
      <c r="C29" s="15" t="s">
        <v>51</v>
      </c>
      <c r="D29" s="15" t="s">
        <v>43</v>
      </c>
      <c r="E29" s="16">
        <f t="shared" si="0"/>
        <v>3808417</v>
      </c>
      <c r="F29" s="16">
        <v>2514337</v>
      </c>
      <c r="G29" s="17">
        <v>0</v>
      </c>
      <c r="H29" s="17">
        <v>3.7238213928728774</v>
      </c>
      <c r="I29" s="17">
        <v>0</v>
      </c>
      <c r="J29" s="18">
        <v>4.8171439430705645</v>
      </c>
      <c r="K29" s="16">
        <v>1294080</v>
      </c>
      <c r="L29" s="17">
        <v>0</v>
      </c>
      <c r="M29" s="19">
        <v>-3.011843215670616</v>
      </c>
      <c r="N29" s="18">
        <v>2.3680692404494113</v>
      </c>
      <c r="P29" s="2"/>
      <c r="Q29" s="2"/>
    </row>
    <row r="30" spans="1:17" ht="12.75">
      <c r="A30" s="15">
        <v>25</v>
      </c>
      <c r="B30" s="15">
        <v>24</v>
      </c>
      <c r="C30" s="15" t="s">
        <v>52</v>
      </c>
      <c r="D30" s="15" t="s">
        <v>18</v>
      </c>
      <c r="E30" s="16">
        <f t="shared" si="0"/>
        <v>3686787</v>
      </c>
      <c r="F30" s="16">
        <v>2755781</v>
      </c>
      <c r="G30" s="17">
        <v>0</v>
      </c>
      <c r="H30" s="17">
        <v>3.129804187492598</v>
      </c>
      <c r="I30" s="17">
        <v>0</v>
      </c>
      <c r="J30" s="18">
        <v>8.289021696228835</v>
      </c>
      <c r="K30" s="16">
        <v>931006</v>
      </c>
      <c r="L30" s="17">
        <v>0.8286734994189082</v>
      </c>
      <c r="M30" s="19">
        <v>-6.646973416117113</v>
      </c>
      <c r="N30" s="18">
        <v>6.006935855952267</v>
      </c>
      <c r="P30" s="2"/>
      <c r="Q30" s="2"/>
    </row>
    <row r="31" spans="1:17" ht="12.75">
      <c r="A31" s="15">
        <v>26</v>
      </c>
      <c r="B31" s="15">
        <v>37</v>
      </c>
      <c r="C31" s="15" t="s">
        <v>53</v>
      </c>
      <c r="D31" s="15" t="s">
        <v>35</v>
      </c>
      <c r="E31" s="16">
        <f t="shared" si="0"/>
        <v>3073354</v>
      </c>
      <c r="F31" s="16">
        <v>2312942</v>
      </c>
      <c r="G31" s="17">
        <v>0.19667592183461582</v>
      </c>
      <c r="H31" s="17">
        <v>8.1941219535744</v>
      </c>
      <c r="I31" s="17">
        <v>-32.905604719715484</v>
      </c>
      <c r="J31" s="18">
        <v>2.12764516933019</v>
      </c>
      <c r="K31" s="16">
        <v>760412</v>
      </c>
      <c r="L31" s="17">
        <v>4.049252247465848</v>
      </c>
      <c r="M31" s="19">
        <v>0.2000279353901836</v>
      </c>
      <c r="N31" s="18">
        <v>2.626008587318275</v>
      </c>
      <c r="P31" s="2"/>
      <c r="Q31" s="2"/>
    </row>
    <row r="32" spans="1:17" ht="12.75">
      <c r="A32" s="15">
        <v>27</v>
      </c>
      <c r="B32" s="15">
        <v>29</v>
      </c>
      <c r="C32" s="15" t="s">
        <v>54</v>
      </c>
      <c r="D32" s="15" t="s">
        <v>55</v>
      </c>
      <c r="E32" s="16">
        <f t="shared" si="0"/>
        <v>2689605</v>
      </c>
      <c r="F32" s="16">
        <v>2333227</v>
      </c>
      <c r="G32" s="17">
        <v>11.709619338366991</v>
      </c>
      <c r="H32" s="17">
        <v>10.949027371895141</v>
      </c>
      <c r="I32" s="17">
        <v>-19.956640201563882</v>
      </c>
      <c r="J32" s="18">
        <v>5.481805498617001</v>
      </c>
      <c r="K32" s="16">
        <v>356378</v>
      </c>
      <c r="L32" s="17">
        <v>12.824304530582694</v>
      </c>
      <c r="M32" s="19">
        <v>-23.91523411813884</v>
      </c>
      <c r="N32" s="18">
        <v>9.586594446488146</v>
      </c>
      <c r="P32" s="2"/>
      <c r="Q32" s="2"/>
    </row>
    <row r="33" spans="1:17" ht="12.75">
      <c r="A33" s="15">
        <v>28</v>
      </c>
      <c r="B33" s="15">
        <v>30</v>
      </c>
      <c r="C33" s="15" t="s">
        <v>56</v>
      </c>
      <c r="D33" s="15" t="s">
        <v>33</v>
      </c>
      <c r="E33" s="16">
        <f t="shared" si="0"/>
        <v>2646028</v>
      </c>
      <c r="F33" s="16">
        <v>2037720</v>
      </c>
      <c r="G33" s="17">
        <v>1.2015389749327678</v>
      </c>
      <c r="H33" s="17">
        <v>-21.093539639283282</v>
      </c>
      <c r="I33" s="17">
        <v>30.54652092773631</v>
      </c>
      <c r="J33" s="18">
        <v>0.964393313837778</v>
      </c>
      <c r="K33" s="16">
        <v>608308</v>
      </c>
      <c r="L33" s="17">
        <v>0.32089007542231895</v>
      </c>
      <c r="M33" s="19">
        <v>4.498369757542156</v>
      </c>
      <c r="N33" s="18">
        <v>3.5330572942353715</v>
      </c>
      <c r="P33" s="2"/>
      <c r="Q33" s="2"/>
    </row>
    <row r="34" spans="1:17" ht="12.75">
      <c r="A34" s="15">
        <v>29</v>
      </c>
      <c r="B34" s="15">
        <v>31</v>
      </c>
      <c r="C34" s="15" t="s">
        <v>57</v>
      </c>
      <c r="D34" s="15" t="s">
        <v>23</v>
      </c>
      <c r="E34" s="16">
        <f t="shared" si="0"/>
        <v>2480851</v>
      </c>
      <c r="F34" s="16">
        <v>2220673</v>
      </c>
      <c r="G34" s="17">
        <v>0</v>
      </c>
      <c r="H34" s="17">
        <v>19.38267755479445</v>
      </c>
      <c r="I34" s="17">
        <v>0</v>
      </c>
      <c r="J34" s="18">
        <v>1.9374727318652554</v>
      </c>
      <c r="K34" s="16">
        <v>260178</v>
      </c>
      <c r="L34" s="17">
        <v>0.7010585060996702</v>
      </c>
      <c r="M34" s="19">
        <v>44.33725181268719</v>
      </c>
      <c r="N34" s="18">
        <v>2.54483616259383</v>
      </c>
      <c r="P34" s="2"/>
      <c r="Q34" s="2"/>
    </row>
    <row r="35" spans="1:17" ht="12.75">
      <c r="A35" s="15">
        <v>30</v>
      </c>
      <c r="B35" s="15">
        <v>33</v>
      </c>
      <c r="C35" s="15" t="s">
        <v>58</v>
      </c>
      <c r="D35" s="15" t="s">
        <v>43</v>
      </c>
      <c r="E35" s="16">
        <f t="shared" si="0"/>
        <v>2322913</v>
      </c>
      <c r="F35" s="16">
        <v>1411334</v>
      </c>
      <c r="G35" s="17">
        <v>0</v>
      </c>
      <c r="H35" s="17">
        <v>5.177597033367128</v>
      </c>
      <c r="I35" s="17">
        <v>0</v>
      </c>
      <c r="J35" s="18">
        <v>2.6795072652448777</v>
      </c>
      <c r="K35" s="16">
        <v>911579</v>
      </c>
      <c r="L35" s="17">
        <v>0</v>
      </c>
      <c r="M35" s="19">
        <v>4.389474696764214</v>
      </c>
      <c r="N35" s="18">
        <v>3.0572343450735757</v>
      </c>
      <c r="P35" s="2"/>
      <c r="Q35" s="2"/>
    </row>
    <row r="36" spans="1:17" ht="12.75">
      <c r="A36" s="15">
        <v>31</v>
      </c>
      <c r="B36" s="15">
        <v>32</v>
      </c>
      <c r="C36" s="15" t="s">
        <v>59</v>
      </c>
      <c r="D36" s="15" t="s">
        <v>35</v>
      </c>
      <c r="E36" s="16">
        <f t="shared" si="0"/>
        <v>2091441</v>
      </c>
      <c r="F36" s="16">
        <v>1924994</v>
      </c>
      <c r="G36" s="17">
        <v>1.1621854405779966</v>
      </c>
      <c r="H36" s="17">
        <v>2.0958765033022635</v>
      </c>
      <c r="I36" s="17">
        <v>-85.38217268010366</v>
      </c>
      <c r="J36" s="18">
        <v>2.7611867920487194</v>
      </c>
      <c r="K36" s="16">
        <v>166447</v>
      </c>
      <c r="L36" s="17">
        <v>0.9907057501787355</v>
      </c>
      <c r="M36" s="19">
        <v>-12.173977279322274</v>
      </c>
      <c r="N36" s="18">
        <v>32.612277782501145</v>
      </c>
      <c r="P36" s="2"/>
      <c r="Q36" s="2"/>
    </row>
    <row r="37" spans="1:17" ht="12.75">
      <c r="A37" s="15">
        <v>32</v>
      </c>
      <c r="B37" s="15">
        <v>39</v>
      </c>
      <c r="C37" s="15" t="s">
        <v>60</v>
      </c>
      <c r="D37" s="15" t="s">
        <v>20</v>
      </c>
      <c r="E37" s="16">
        <f aca="true" t="shared" si="1" ref="E37:E68">F37+K37</f>
        <v>2012343</v>
      </c>
      <c r="F37" s="16">
        <v>1847246</v>
      </c>
      <c r="G37" s="17">
        <v>0.7695239291355889</v>
      </c>
      <c r="H37" s="17">
        <v>10.333957725894813</v>
      </c>
      <c r="I37" s="17">
        <v>-16.84216684215699</v>
      </c>
      <c r="J37" s="18">
        <v>0.16985617618781781</v>
      </c>
      <c r="K37" s="16">
        <v>165097</v>
      </c>
      <c r="L37" s="17">
        <v>0.2525787870161178</v>
      </c>
      <c r="M37" s="19">
        <v>18.93225564776258</v>
      </c>
      <c r="N37" s="18">
        <v>0</v>
      </c>
      <c r="P37" s="2"/>
      <c r="Q37" s="2"/>
    </row>
    <row r="38" spans="1:17" ht="12.75">
      <c r="A38" s="15">
        <v>33</v>
      </c>
      <c r="B38" s="15">
        <v>38</v>
      </c>
      <c r="C38" s="15" t="s">
        <v>61</v>
      </c>
      <c r="D38" s="15" t="s">
        <v>25</v>
      </c>
      <c r="E38" s="16">
        <f t="shared" si="1"/>
        <v>1868794</v>
      </c>
      <c r="F38" s="16">
        <v>1665412</v>
      </c>
      <c r="G38" s="17">
        <v>0</v>
      </c>
      <c r="H38" s="17">
        <v>-6.44020873559237</v>
      </c>
      <c r="I38" s="17">
        <v>0</v>
      </c>
      <c r="J38" s="18">
        <v>0.31812498391418825</v>
      </c>
      <c r="K38" s="16">
        <v>203382</v>
      </c>
      <c r="L38" s="17">
        <v>0</v>
      </c>
      <c r="M38" s="19">
        <v>-10.476182091890621</v>
      </c>
      <c r="N38" s="18">
        <v>4.234490876986462</v>
      </c>
      <c r="P38" s="2"/>
      <c r="Q38" s="2"/>
    </row>
    <row r="39" spans="1:17" ht="12.75">
      <c r="A39" s="15">
        <v>34</v>
      </c>
      <c r="B39" s="15">
        <v>34</v>
      </c>
      <c r="C39" s="15" t="s">
        <v>62</v>
      </c>
      <c r="D39" s="15" t="s">
        <v>20</v>
      </c>
      <c r="E39" s="16">
        <f t="shared" si="1"/>
        <v>1801827</v>
      </c>
      <c r="F39" s="16">
        <v>1537585</v>
      </c>
      <c r="G39" s="17">
        <v>1.5528247218852942</v>
      </c>
      <c r="H39" s="17">
        <v>101.8289430876951</v>
      </c>
      <c r="I39" s="17">
        <v>51.26710593002327</v>
      </c>
      <c r="J39" s="18">
        <v>5.450602131071734</v>
      </c>
      <c r="K39" s="16">
        <v>264242</v>
      </c>
      <c r="L39" s="17">
        <v>12.031017022275035</v>
      </c>
      <c r="M39" s="19">
        <v>-1.4073891662375322</v>
      </c>
      <c r="N39" s="18">
        <v>5.401835098861207</v>
      </c>
      <c r="P39" s="2"/>
      <c r="Q39" s="2"/>
    </row>
    <row r="40" spans="1:17" ht="12.75">
      <c r="A40" s="15">
        <v>35</v>
      </c>
      <c r="B40" s="15">
        <v>40</v>
      </c>
      <c r="C40" s="15" t="s">
        <v>63</v>
      </c>
      <c r="D40" s="15" t="s">
        <v>64</v>
      </c>
      <c r="E40" s="16">
        <f t="shared" si="1"/>
        <v>1719913</v>
      </c>
      <c r="F40" s="16">
        <v>1196110</v>
      </c>
      <c r="G40" s="17">
        <v>0</v>
      </c>
      <c r="H40" s="17">
        <v>9.456401283706594</v>
      </c>
      <c r="I40" s="17">
        <v>0</v>
      </c>
      <c r="J40" s="18">
        <v>3.5522721188487973</v>
      </c>
      <c r="K40" s="16">
        <v>523803</v>
      </c>
      <c r="L40" s="17">
        <v>0</v>
      </c>
      <c r="M40" s="19">
        <v>4.000357387497314</v>
      </c>
      <c r="N40" s="18">
        <v>5.0250490918684285</v>
      </c>
      <c r="P40" s="2"/>
      <c r="Q40" s="2"/>
    </row>
    <row r="41" spans="1:17" ht="12.75">
      <c r="A41" s="15">
        <v>36</v>
      </c>
      <c r="B41" s="15">
        <v>44</v>
      </c>
      <c r="C41" s="15" t="s">
        <v>65</v>
      </c>
      <c r="D41" s="15" t="s">
        <v>20</v>
      </c>
      <c r="E41" s="16">
        <f t="shared" si="1"/>
        <v>1707974</v>
      </c>
      <c r="F41" s="16">
        <v>1236160</v>
      </c>
      <c r="G41" s="17">
        <v>0</v>
      </c>
      <c r="H41" s="17">
        <v>22.470290432999068</v>
      </c>
      <c r="I41" s="17">
        <v>0</v>
      </c>
      <c r="J41" s="18">
        <v>0.8526689717843647</v>
      </c>
      <c r="K41" s="16">
        <v>471814</v>
      </c>
      <c r="L41" s="17">
        <v>0</v>
      </c>
      <c r="M41" s="19">
        <v>12.19455356548343</v>
      </c>
      <c r="N41" s="18">
        <v>0.7891632514451172</v>
      </c>
      <c r="P41" s="2"/>
      <c r="Q41" s="2"/>
    </row>
    <row r="42" spans="1:17" ht="12.75">
      <c r="A42" s="15">
        <v>37</v>
      </c>
      <c r="B42" s="15">
        <v>35</v>
      </c>
      <c r="C42" s="15" t="s">
        <v>66</v>
      </c>
      <c r="D42" s="15" t="s">
        <v>35</v>
      </c>
      <c r="E42" s="16">
        <f t="shared" si="1"/>
        <v>1619194</v>
      </c>
      <c r="F42" s="16">
        <v>1446517</v>
      </c>
      <c r="G42" s="17">
        <v>0</v>
      </c>
      <c r="H42" s="17">
        <v>-49.39259583719179</v>
      </c>
      <c r="I42" s="17">
        <v>0</v>
      </c>
      <c r="J42" s="18">
        <v>14.479388681141641</v>
      </c>
      <c r="K42" s="16">
        <v>172677</v>
      </c>
      <c r="L42" s="17">
        <v>16.43820543558204</v>
      </c>
      <c r="M42" s="19">
        <v>10.484288922586043</v>
      </c>
      <c r="N42" s="18">
        <v>11.844617568078089</v>
      </c>
      <c r="P42" s="2"/>
      <c r="Q42" s="2"/>
    </row>
    <row r="43" spans="1:17" ht="12.75">
      <c r="A43" s="15">
        <v>38</v>
      </c>
      <c r="B43" s="15">
        <v>15</v>
      </c>
      <c r="C43" s="15" t="s">
        <v>67</v>
      </c>
      <c r="D43" s="15" t="s">
        <v>25</v>
      </c>
      <c r="E43" s="16">
        <f t="shared" si="1"/>
        <v>1551880</v>
      </c>
      <c r="F43" s="16">
        <v>1441753</v>
      </c>
      <c r="G43" s="17">
        <v>0</v>
      </c>
      <c r="H43" s="17">
        <v>-3.549607877373266</v>
      </c>
      <c r="I43" s="17">
        <v>0</v>
      </c>
      <c r="J43" s="18">
        <v>22.601330712136065</v>
      </c>
      <c r="K43" s="16">
        <v>110127</v>
      </c>
      <c r="L43" s="17">
        <v>0</v>
      </c>
      <c r="M43" s="19">
        <v>-2.6690941872075555</v>
      </c>
      <c r="N43" s="18">
        <v>35.8518371816678</v>
      </c>
      <c r="P43" s="2"/>
      <c r="Q43" s="2"/>
    </row>
    <row r="44" spans="1:17" ht="12.75">
      <c r="A44" s="15">
        <v>39</v>
      </c>
      <c r="B44" s="15">
        <v>20</v>
      </c>
      <c r="C44" s="15" t="s">
        <v>68</v>
      </c>
      <c r="D44" s="15" t="s">
        <v>18</v>
      </c>
      <c r="E44" s="16">
        <f t="shared" si="1"/>
        <v>1491273</v>
      </c>
      <c r="F44" s="16">
        <v>587766</v>
      </c>
      <c r="G44" s="17">
        <v>1.3542804449389723</v>
      </c>
      <c r="H44" s="17">
        <v>-43.50818528499871</v>
      </c>
      <c r="I44" s="17">
        <v>-18.492729879153703</v>
      </c>
      <c r="J44" s="18">
        <v>7.992066635254632</v>
      </c>
      <c r="K44" s="16">
        <v>903507</v>
      </c>
      <c r="L44" s="17">
        <v>0</v>
      </c>
      <c r="M44" s="19">
        <v>0.21251321275389604</v>
      </c>
      <c r="N44" s="18">
        <v>11.999185743101949</v>
      </c>
      <c r="P44" s="2"/>
      <c r="Q44" s="2"/>
    </row>
    <row r="45" spans="1:17" ht="12.75">
      <c r="A45" s="15">
        <v>40</v>
      </c>
      <c r="B45" s="15">
        <v>36</v>
      </c>
      <c r="C45" s="15" t="s">
        <v>69</v>
      </c>
      <c r="D45" s="15" t="s">
        <v>35</v>
      </c>
      <c r="E45" s="16">
        <f t="shared" si="1"/>
        <v>1406962</v>
      </c>
      <c r="F45" s="16">
        <v>252150</v>
      </c>
      <c r="G45" s="17">
        <v>0</v>
      </c>
      <c r="H45" s="17">
        <v>-3.2131766728976467</v>
      </c>
      <c r="I45" s="17">
        <v>0</v>
      </c>
      <c r="J45" s="18">
        <v>1.5773387823928242</v>
      </c>
      <c r="K45" s="16">
        <v>1154812</v>
      </c>
      <c r="L45" s="17">
        <v>0</v>
      </c>
      <c r="M45" s="19">
        <v>5.535242171985514</v>
      </c>
      <c r="N45" s="18">
        <v>3.049770010049205</v>
      </c>
      <c r="P45" s="2"/>
      <c r="Q45" s="2"/>
    </row>
    <row r="46" spans="1:17" ht="12.75">
      <c r="A46" s="15">
        <v>41</v>
      </c>
      <c r="B46" s="15">
        <v>48</v>
      </c>
      <c r="C46" s="15" t="s">
        <v>70</v>
      </c>
      <c r="D46" s="15" t="s">
        <v>18</v>
      </c>
      <c r="E46" s="16">
        <f t="shared" si="1"/>
        <v>1339810</v>
      </c>
      <c r="F46" s="16">
        <v>1093611</v>
      </c>
      <c r="G46" s="17">
        <v>0.8838608975220622</v>
      </c>
      <c r="H46" s="17">
        <v>10.683320382183057</v>
      </c>
      <c r="I46" s="17">
        <v>-47.447398466782225</v>
      </c>
      <c r="J46" s="18">
        <v>3.29027305897147</v>
      </c>
      <c r="K46" s="16">
        <v>246199</v>
      </c>
      <c r="L46" s="17">
        <v>0.8314412324989134</v>
      </c>
      <c r="M46" s="19">
        <v>7.825009197133655</v>
      </c>
      <c r="N46" s="18">
        <v>14.195448367197574</v>
      </c>
      <c r="P46" s="2"/>
      <c r="Q46" s="2"/>
    </row>
    <row r="47" spans="1:17" ht="12.75">
      <c r="A47" s="15">
        <v>42</v>
      </c>
      <c r="B47" s="15">
        <v>45</v>
      </c>
      <c r="C47" s="15" t="s">
        <v>71</v>
      </c>
      <c r="D47" s="15" t="s">
        <v>43</v>
      </c>
      <c r="E47" s="16">
        <f t="shared" si="1"/>
        <v>1308935</v>
      </c>
      <c r="F47" s="16">
        <v>982707</v>
      </c>
      <c r="G47" s="17">
        <v>13.775214789352269</v>
      </c>
      <c r="H47" s="17">
        <v>29.856295372241576</v>
      </c>
      <c r="I47" s="17">
        <v>-22.105796175777122</v>
      </c>
      <c r="J47" s="17">
        <v>0.5808095114765774</v>
      </c>
      <c r="K47" s="16">
        <v>326228</v>
      </c>
      <c r="L47" s="17">
        <v>22.525350368453964</v>
      </c>
      <c r="M47" s="19">
        <v>4.085200878043669</v>
      </c>
      <c r="N47" s="18">
        <v>0.3327049924079715</v>
      </c>
      <c r="P47" s="2"/>
      <c r="Q47" s="2"/>
    </row>
    <row r="48" spans="1:17" ht="12.75">
      <c r="A48" s="15">
        <v>43</v>
      </c>
      <c r="B48" s="15">
        <v>52</v>
      </c>
      <c r="C48" s="15" t="s">
        <v>72</v>
      </c>
      <c r="D48" s="15" t="s">
        <v>35</v>
      </c>
      <c r="E48" s="16">
        <f t="shared" si="1"/>
        <v>1202033</v>
      </c>
      <c r="F48" s="16">
        <v>778905</v>
      </c>
      <c r="G48" s="17">
        <v>9.48960399535245</v>
      </c>
      <c r="H48" s="17">
        <v>19.800499600659</v>
      </c>
      <c r="I48" s="17">
        <v>-6.720090863199555</v>
      </c>
      <c r="J48" s="18">
        <v>0.7897032880952229</v>
      </c>
      <c r="K48" s="16">
        <v>423128</v>
      </c>
      <c r="L48" s="17">
        <v>0</v>
      </c>
      <c r="M48" s="19">
        <v>7.939439547964747</v>
      </c>
      <c r="N48" s="18">
        <v>4.720858018478111</v>
      </c>
      <c r="P48" s="2"/>
      <c r="Q48" s="2"/>
    </row>
    <row r="49" spans="1:17" ht="12.75">
      <c r="A49" s="15">
        <v>44</v>
      </c>
      <c r="B49" s="15">
        <v>42</v>
      </c>
      <c r="C49" s="15" t="s">
        <v>73</v>
      </c>
      <c r="D49" s="15" t="s">
        <v>25</v>
      </c>
      <c r="E49" s="16">
        <f t="shared" si="1"/>
        <v>1063314</v>
      </c>
      <c r="F49" s="16">
        <v>802974</v>
      </c>
      <c r="G49" s="17">
        <v>0</v>
      </c>
      <c r="H49" s="17">
        <v>-6.407069001087411</v>
      </c>
      <c r="I49" s="17">
        <v>0</v>
      </c>
      <c r="J49" s="18">
        <v>20.119893675439503</v>
      </c>
      <c r="K49" s="16">
        <v>260340</v>
      </c>
      <c r="L49" s="17">
        <v>0</v>
      </c>
      <c r="M49" s="19">
        <v>-3.6430863525831145</v>
      </c>
      <c r="N49" s="18">
        <v>9.469313665147041</v>
      </c>
      <c r="P49" s="2"/>
      <c r="Q49" s="2"/>
    </row>
    <row r="50" spans="1:17" ht="12.75">
      <c r="A50" s="15">
        <v>45</v>
      </c>
      <c r="B50" s="15">
        <v>41</v>
      </c>
      <c r="C50" s="15" t="s">
        <v>74</v>
      </c>
      <c r="D50" s="15" t="s">
        <v>23</v>
      </c>
      <c r="E50" s="16">
        <f t="shared" si="1"/>
        <v>1012077</v>
      </c>
      <c r="F50" s="16">
        <v>678515</v>
      </c>
      <c r="G50" s="17">
        <v>0</v>
      </c>
      <c r="H50" s="17">
        <v>-10.081395410475515</v>
      </c>
      <c r="I50" s="17">
        <v>0</v>
      </c>
      <c r="J50" s="18">
        <v>1.1653059292222312</v>
      </c>
      <c r="K50" s="16">
        <v>333562</v>
      </c>
      <c r="L50" s="17">
        <v>0</v>
      </c>
      <c r="M50" s="19">
        <v>-5.125404599780275</v>
      </c>
      <c r="N50" s="18">
        <v>3.9686538245616054</v>
      </c>
      <c r="P50" s="2"/>
      <c r="Q50" s="2"/>
    </row>
    <row r="51" spans="1:17" ht="12.75">
      <c r="A51" s="15">
        <v>46</v>
      </c>
      <c r="B51" s="15">
        <v>56</v>
      </c>
      <c r="C51" s="15" t="s">
        <v>75</v>
      </c>
      <c r="D51" s="15" t="s">
        <v>25</v>
      </c>
      <c r="E51" s="16">
        <f t="shared" si="1"/>
        <v>962109</v>
      </c>
      <c r="F51" s="16">
        <v>940364</v>
      </c>
      <c r="G51" s="17">
        <v>0</v>
      </c>
      <c r="H51" s="17">
        <v>6.308913604308521</v>
      </c>
      <c r="I51" s="17">
        <v>0</v>
      </c>
      <c r="J51" s="18">
        <v>2.780537580937474</v>
      </c>
      <c r="K51" s="16">
        <v>21745</v>
      </c>
      <c r="L51" s="17">
        <v>0</v>
      </c>
      <c r="M51" s="19">
        <v>-59.510287682700024</v>
      </c>
      <c r="N51" s="18">
        <v>2.841696081497699</v>
      </c>
      <c r="P51" s="2"/>
      <c r="Q51" s="2"/>
    </row>
    <row r="52" spans="1:17" ht="12.75">
      <c r="A52" s="15">
        <v>47</v>
      </c>
      <c r="B52" s="15">
        <v>50</v>
      </c>
      <c r="C52" s="15" t="s">
        <v>76</v>
      </c>
      <c r="D52" s="15" t="s">
        <v>18</v>
      </c>
      <c r="E52" s="16">
        <f t="shared" si="1"/>
        <v>902414</v>
      </c>
      <c r="F52" s="16">
        <v>686517</v>
      </c>
      <c r="G52" s="17">
        <v>16.022909847826057</v>
      </c>
      <c r="H52" s="17">
        <v>3.7283530798225293</v>
      </c>
      <c r="I52" s="17">
        <v>172.7295266902604</v>
      </c>
      <c r="J52" s="18">
        <v>4.49136826465183</v>
      </c>
      <c r="K52" s="16">
        <v>215897</v>
      </c>
      <c r="L52" s="17">
        <v>0</v>
      </c>
      <c r="M52" s="19">
        <v>102.6726120628864</v>
      </c>
      <c r="N52" s="18">
        <v>3.4575122188982648</v>
      </c>
      <c r="P52" s="2"/>
      <c r="Q52" s="2"/>
    </row>
    <row r="53" spans="1:17" ht="12.75">
      <c r="A53" s="15">
        <v>48</v>
      </c>
      <c r="B53" s="15">
        <v>63</v>
      </c>
      <c r="C53" s="15" t="s">
        <v>77</v>
      </c>
      <c r="D53" s="15" t="s">
        <v>35</v>
      </c>
      <c r="E53" s="16">
        <f t="shared" si="1"/>
        <v>849644</v>
      </c>
      <c r="F53" s="16">
        <v>0</v>
      </c>
      <c r="G53" s="17">
        <v>0</v>
      </c>
      <c r="H53" s="17">
        <v>0</v>
      </c>
      <c r="I53" s="17">
        <v>0</v>
      </c>
      <c r="J53" s="18">
        <v>100</v>
      </c>
      <c r="K53" s="16">
        <v>849644</v>
      </c>
      <c r="L53" s="17">
        <v>0</v>
      </c>
      <c r="M53" s="19">
        <v>-0.956808400516628</v>
      </c>
      <c r="N53" s="18">
        <v>3.1389296129177886</v>
      </c>
      <c r="P53" s="2"/>
      <c r="Q53" s="2"/>
    </row>
    <row r="54" spans="1:17" ht="12.75">
      <c r="A54" s="15">
        <v>49</v>
      </c>
      <c r="B54" s="15">
        <v>21</v>
      </c>
      <c r="C54" s="15" t="s">
        <v>78</v>
      </c>
      <c r="D54" s="15" t="s">
        <v>18</v>
      </c>
      <c r="E54" s="16">
        <f t="shared" si="1"/>
        <v>849094</v>
      </c>
      <c r="F54" s="16">
        <v>265615</v>
      </c>
      <c r="G54" s="17">
        <v>0.18899535041319201</v>
      </c>
      <c r="H54" s="17">
        <v>-17.237277923634224</v>
      </c>
      <c r="I54" s="17">
        <v>-3.4615384614718936</v>
      </c>
      <c r="J54" s="18">
        <v>89.30516057257645</v>
      </c>
      <c r="K54" s="16">
        <v>583479</v>
      </c>
      <c r="L54" s="17">
        <v>1.3248120326524175</v>
      </c>
      <c r="M54" s="19">
        <v>-14.990602736133354</v>
      </c>
      <c r="N54" s="18">
        <v>50.61118216622834</v>
      </c>
      <c r="P54" s="2"/>
      <c r="Q54" s="2"/>
    </row>
    <row r="55" spans="1:17" ht="12.75">
      <c r="A55" s="15">
        <v>50</v>
      </c>
      <c r="B55" s="15">
        <v>53</v>
      </c>
      <c r="C55" s="15" t="s">
        <v>79</v>
      </c>
      <c r="D55" s="15" t="s">
        <v>37</v>
      </c>
      <c r="E55" s="16">
        <f t="shared" si="1"/>
        <v>805885</v>
      </c>
      <c r="F55" s="16">
        <v>717092</v>
      </c>
      <c r="G55" s="17">
        <v>1.3875485990639975</v>
      </c>
      <c r="H55" s="17">
        <v>11.273503184111835</v>
      </c>
      <c r="I55" s="17">
        <v>-6.721664947964075</v>
      </c>
      <c r="J55" s="18">
        <v>0.2732745804574603</v>
      </c>
      <c r="K55" s="16">
        <v>88793</v>
      </c>
      <c r="L55" s="17">
        <v>3.5306837250684175</v>
      </c>
      <c r="M55" s="19">
        <v>-11.909958530922053</v>
      </c>
      <c r="N55" s="18">
        <v>0.3344894546025973</v>
      </c>
      <c r="P55" s="2"/>
      <c r="Q55" s="2"/>
    </row>
    <row r="56" spans="1:17" ht="12.75">
      <c r="A56" s="15">
        <v>51</v>
      </c>
      <c r="B56" s="15">
        <v>60</v>
      </c>
      <c r="C56" s="15" t="s">
        <v>80</v>
      </c>
      <c r="D56" s="15" t="s">
        <v>18</v>
      </c>
      <c r="E56" s="16">
        <f t="shared" si="1"/>
        <v>761079</v>
      </c>
      <c r="F56" s="16">
        <v>721823</v>
      </c>
      <c r="G56" s="17">
        <v>7.540491228459055</v>
      </c>
      <c r="H56" s="17">
        <v>5.699158548579356</v>
      </c>
      <c r="I56" s="17">
        <v>30.77606919749381</v>
      </c>
      <c r="J56" s="18">
        <v>4.700147737789847</v>
      </c>
      <c r="K56" s="16">
        <v>39256</v>
      </c>
      <c r="L56" s="17">
        <v>0</v>
      </c>
      <c r="M56" s="19">
        <v>50.619652380750246</v>
      </c>
      <c r="N56" s="18">
        <v>71.47611262488647</v>
      </c>
      <c r="P56" s="2"/>
      <c r="Q56" s="2"/>
    </row>
    <row r="57" spans="1:17" ht="12.75">
      <c r="A57" s="15">
        <v>52</v>
      </c>
      <c r="B57" s="15">
        <v>62</v>
      </c>
      <c r="C57" s="15" t="s">
        <v>81</v>
      </c>
      <c r="D57" s="15" t="s">
        <v>82</v>
      </c>
      <c r="E57" s="16">
        <f t="shared" si="1"/>
        <v>752844</v>
      </c>
      <c r="F57" s="16">
        <v>585437</v>
      </c>
      <c r="G57" s="17">
        <v>0</v>
      </c>
      <c r="H57" s="17">
        <v>27.744344167858902</v>
      </c>
      <c r="I57" s="17">
        <v>0</v>
      </c>
      <c r="J57" s="18">
        <v>3.8061061352183123</v>
      </c>
      <c r="K57" s="16">
        <v>167407</v>
      </c>
      <c r="L57" s="17">
        <v>0</v>
      </c>
      <c r="M57" s="19">
        <v>1.6682861654316976</v>
      </c>
      <c r="N57" s="18">
        <v>5.266702128863587</v>
      </c>
      <c r="P57" s="2"/>
      <c r="Q57" s="2"/>
    </row>
    <row r="58" spans="1:17" ht="12.75">
      <c r="A58" s="15">
        <v>53</v>
      </c>
      <c r="B58" s="15">
        <v>46</v>
      </c>
      <c r="C58" s="15" t="s">
        <v>83</v>
      </c>
      <c r="D58" s="15" t="s">
        <v>84</v>
      </c>
      <c r="E58" s="16">
        <f t="shared" si="1"/>
        <v>709245</v>
      </c>
      <c r="F58" s="16">
        <v>388781</v>
      </c>
      <c r="G58" s="17">
        <v>0</v>
      </c>
      <c r="H58" s="17">
        <v>7.695567867035797</v>
      </c>
      <c r="I58" s="17">
        <v>0</v>
      </c>
      <c r="J58" s="18">
        <v>0.6561917878926482</v>
      </c>
      <c r="K58" s="16">
        <v>320464</v>
      </c>
      <c r="L58" s="17">
        <v>0</v>
      </c>
      <c r="M58" s="19">
        <v>5.340595693205661</v>
      </c>
      <c r="N58" s="18">
        <v>0.3361893358627875</v>
      </c>
      <c r="P58" s="2"/>
      <c r="Q58" s="2"/>
    </row>
    <row r="59" spans="1:17" ht="12.75">
      <c r="A59" s="15">
        <v>54</v>
      </c>
      <c r="B59" s="15">
        <v>61</v>
      </c>
      <c r="C59" s="15" t="s">
        <v>85</v>
      </c>
      <c r="D59" s="15" t="s">
        <v>64</v>
      </c>
      <c r="E59" s="16">
        <f t="shared" si="1"/>
        <v>705160</v>
      </c>
      <c r="F59" s="16">
        <v>600835</v>
      </c>
      <c r="G59" s="17">
        <v>0</v>
      </c>
      <c r="H59" s="17">
        <v>5.373969866343407</v>
      </c>
      <c r="I59" s="17">
        <v>0</v>
      </c>
      <c r="J59" s="18">
        <v>0.842329013316522</v>
      </c>
      <c r="K59" s="16">
        <v>104325</v>
      </c>
      <c r="L59" s="17">
        <v>0</v>
      </c>
      <c r="M59" s="19">
        <v>-12.40995415847964</v>
      </c>
      <c r="N59" s="18">
        <v>2.888446215139442</v>
      </c>
      <c r="P59" s="2"/>
      <c r="Q59" s="2"/>
    </row>
    <row r="60" spans="1:17" ht="12.75">
      <c r="A60" s="15">
        <v>55</v>
      </c>
      <c r="B60" s="15">
        <v>49</v>
      </c>
      <c r="C60" s="15" t="s">
        <v>86</v>
      </c>
      <c r="D60" s="15" t="s">
        <v>87</v>
      </c>
      <c r="E60" s="16">
        <f t="shared" si="1"/>
        <v>694635</v>
      </c>
      <c r="F60" s="16">
        <v>561691</v>
      </c>
      <c r="G60" s="17">
        <v>0</v>
      </c>
      <c r="H60" s="17">
        <v>-11.963004120579672</v>
      </c>
      <c r="I60" s="17">
        <v>0</v>
      </c>
      <c r="J60" s="18">
        <v>9.30461993554179</v>
      </c>
      <c r="K60" s="16">
        <v>132944</v>
      </c>
      <c r="L60" s="17">
        <v>0</v>
      </c>
      <c r="M60" s="19">
        <v>-11.6410450687555</v>
      </c>
      <c r="N60" s="18">
        <v>11.671572177448825</v>
      </c>
      <c r="P60" s="2"/>
      <c r="Q60" s="2"/>
    </row>
    <row r="61" spans="1:17" ht="12.75">
      <c r="A61" s="15">
        <v>56</v>
      </c>
      <c r="B61" s="15">
        <v>51</v>
      </c>
      <c r="C61" s="15" t="s">
        <v>88</v>
      </c>
      <c r="D61" s="15" t="s">
        <v>25</v>
      </c>
      <c r="E61" s="16">
        <f t="shared" si="1"/>
        <v>681204</v>
      </c>
      <c r="F61" s="16">
        <v>550879</v>
      </c>
      <c r="G61" s="17">
        <v>7.130603998337202</v>
      </c>
      <c r="H61" s="17">
        <v>22.519661656655686</v>
      </c>
      <c r="I61" s="17">
        <v>-7.18977412342709</v>
      </c>
      <c r="J61" s="18">
        <v>4.061978080922601</v>
      </c>
      <c r="K61" s="16">
        <v>130325</v>
      </c>
      <c r="L61" s="17">
        <v>42.941876079033186</v>
      </c>
      <c r="M61" s="19">
        <v>80.8411733688451</v>
      </c>
      <c r="N61" s="18">
        <v>0.47500133641855097</v>
      </c>
      <c r="P61" s="2"/>
      <c r="Q61" s="2"/>
    </row>
    <row r="62" spans="1:17" ht="12.75">
      <c r="A62" s="15">
        <v>57</v>
      </c>
      <c r="B62" s="15">
        <v>58</v>
      </c>
      <c r="C62" s="15" t="s">
        <v>89</v>
      </c>
      <c r="D62" s="15" t="s">
        <v>90</v>
      </c>
      <c r="E62" s="16">
        <f t="shared" si="1"/>
        <v>669535</v>
      </c>
      <c r="F62" s="16">
        <v>499065</v>
      </c>
      <c r="G62" s="17">
        <v>0</v>
      </c>
      <c r="H62" s="17">
        <v>-13.048212754984476</v>
      </c>
      <c r="I62" s="17">
        <v>0</v>
      </c>
      <c r="J62" s="18">
        <v>7.990169689014093</v>
      </c>
      <c r="K62" s="16">
        <v>170470</v>
      </c>
      <c r="L62" s="17">
        <v>0</v>
      </c>
      <c r="M62" s="19">
        <v>10.914473470183745</v>
      </c>
      <c r="N62" s="18">
        <v>10.508798454495821</v>
      </c>
      <c r="P62" s="2"/>
      <c r="Q62" s="2"/>
    </row>
    <row r="63" spans="1:17" ht="12.75">
      <c r="A63" s="15">
        <v>58</v>
      </c>
      <c r="B63" s="15">
        <v>59</v>
      </c>
      <c r="C63" s="15" t="s">
        <v>91</v>
      </c>
      <c r="D63" s="15" t="s">
        <v>64</v>
      </c>
      <c r="E63" s="16">
        <f t="shared" si="1"/>
        <v>650056</v>
      </c>
      <c r="F63" s="16">
        <v>552389</v>
      </c>
      <c r="G63" s="17">
        <v>0</v>
      </c>
      <c r="H63" s="17">
        <v>9.171885900853804</v>
      </c>
      <c r="I63" s="17">
        <v>0</v>
      </c>
      <c r="J63" s="18">
        <v>1.8018754722012353</v>
      </c>
      <c r="K63" s="16">
        <v>97667</v>
      </c>
      <c r="L63" s="17">
        <v>0</v>
      </c>
      <c r="M63" s="19">
        <v>2.548299034019052</v>
      </c>
      <c r="N63" s="18">
        <v>0</v>
      </c>
      <c r="P63" s="2"/>
      <c r="Q63" s="2"/>
    </row>
    <row r="64" spans="1:17" ht="12.75">
      <c r="A64" s="15">
        <v>59</v>
      </c>
      <c r="B64" s="15">
        <v>70</v>
      </c>
      <c r="C64" s="15" t="s">
        <v>92</v>
      </c>
      <c r="D64" s="15" t="s">
        <v>93</v>
      </c>
      <c r="E64" s="16">
        <f t="shared" si="1"/>
        <v>628659</v>
      </c>
      <c r="F64" s="16">
        <v>584829</v>
      </c>
      <c r="G64" s="17">
        <v>0</v>
      </c>
      <c r="H64" s="17">
        <v>28.64467849223884</v>
      </c>
      <c r="I64" s="17">
        <v>0</v>
      </c>
      <c r="J64" s="18">
        <v>1.1523763325090806</v>
      </c>
      <c r="K64" s="16">
        <v>43830</v>
      </c>
      <c r="L64" s="17">
        <v>0</v>
      </c>
      <c r="M64" s="19">
        <v>22.955648441657658</v>
      </c>
      <c r="N64" s="18">
        <v>5.314322747893714</v>
      </c>
      <c r="P64" s="2"/>
      <c r="Q64" s="2"/>
    </row>
    <row r="65" spans="1:17" ht="12.75">
      <c r="A65" s="15">
        <v>60</v>
      </c>
      <c r="B65" s="15">
        <v>57</v>
      </c>
      <c r="C65" s="15" t="s">
        <v>94</v>
      </c>
      <c r="D65" s="15" t="s">
        <v>18</v>
      </c>
      <c r="E65" s="16">
        <f t="shared" si="1"/>
        <v>615561</v>
      </c>
      <c r="F65" s="16">
        <v>407475</v>
      </c>
      <c r="G65" s="17">
        <v>2.6818823240689613</v>
      </c>
      <c r="H65" s="17">
        <v>11.689537071461235</v>
      </c>
      <c r="I65" s="17">
        <v>-67.12790277942874</v>
      </c>
      <c r="J65" s="18">
        <v>4.249244521310843</v>
      </c>
      <c r="K65" s="16">
        <v>208086</v>
      </c>
      <c r="L65" s="17">
        <v>0</v>
      </c>
      <c r="M65" s="19">
        <v>-2.3354704264485293</v>
      </c>
      <c r="N65" s="18">
        <v>6.826607920047284</v>
      </c>
      <c r="P65" s="2"/>
      <c r="Q65" s="2"/>
    </row>
    <row r="66" spans="1:17" ht="12.75">
      <c r="A66" s="15">
        <v>61</v>
      </c>
      <c r="B66" s="15">
        <v>68</v>
      </c>
      <c r="C66" s="15" t="s">
        <v>95</v>
      </c>
      <c r="D66" s="15" t="s">
        <v>96</v>
      </c>
      <c r="E66" s="16">
        <f t="shared" si="1"/>
        <v>511956</v>
      </c>
      <c r="F66" s="16">
        <v>316342</v>
      </c>
      <c r="G66" s="17">
        <v>0</v>
      </c>
      <c r="H66" s="17">
        <v>22.391639938559955</v>
      </c>
      <c r="I66" s="17">
        <v>0</v>
      </c>
      <c r="J66" s="18">
        <v>4.426666344405034</v>
      </c>
      <c r="K66" s="16">
        <v>195614</v>
      </c>
      <c r="L66" s="17">
        <v>0</v>
      </c>
      <c r="M66" s="19">
        <v>5.282590326104807</v>
      </c>
      <c r="N66" s="18">
        <v>4.441491700292127</v>
      </c>
      <c r="P66" s="2"/>
      <c r="Q66" s="2"/>
    </row>
    <row r="67" spans="1:17" ht="12.75">
      <c r="A67" s="15">
        <v>62</v>
      </c>
      <c r="B67" s="15">
        <v>71</v>
      </c>
      <c r="C67" s="15" t="s">
        <v>97</v>
      </c>
      <c r="D67" s="15" t="s">
        <v>98</v>
      </c>
      <c r="E67" s="16">
        <f t="shared" si="1"/>
        <v>511140</v>
      </c>
      <c r="F67" s="16">
        <v>501481</v>
      </c>
      <c r="G67" s="17">
        <v>0</v>
      </c>
      <c r="H67" s="17">
        <v>15.965451854592175</v>
      </c>
      <c r="I67" s="17">
        <v>0</v>
      </c>
      <c r="J67" s="18">
        <v>0.06237619421515602</v>
      </c>
      <c r="K67" s="16">
        <v>9659</v>
      </c>
      <c r="L67" s="17">
        <v>0</v>
      </c>
      <c r="M67" s="19">
        <v>-15.803695955355817</v>
      </c>
      <c r="N67" s="18">
        <v>0</v>
      </c>
      <c r="P67" s="2"/>
      <c r="Q67" s="2"/>
    </row>
    <row r="68" spans="1:17" ht="12.75">
      <c r="A68" s="15">
        <v>63</v>
      </c>
      <c r="B68" s="15">
        <v>54</v>
      </c>
      <c r="C68" s="15" t="s">
        <v>99</v>
      </c>
      <c r="D68" s="15" t="s">
        <v>33</v>
      </c>
      <c r="E68" s="16">
        <f t="shared" si="1"/>
        <v>501255</v>
      </c>
      <c r="F68" s="16">
        <v>402575</v>
      </c>
      <c r="G68" s="17">
        <v>0</v>
      </c>
      <c r="H68" s="17">
        <v>11.472463816271906</v>
      </c>
      <c r="I68" s="17">
        <v>0</v>
      </c>
      <c r="J68" s="18">
        <v>0.8543409088670193</v>
      </c>
      <c r="K68" s="16">
        <v>98680</v>
      </c>
      <c r="L68" s="17">
        <v>0</v>
      </c>
      <c r="M68" s="19">
        <v>-21.0938749400271</v>
      </c>
      <c r="N68" s="18">
        <v>7.104596759769173</v>
      </c>
      <c r="P68" s="2"/>
      <c r="Q68" s="2"/>
    </row>
    <row r="69" spans="1:17" ht="12.75">
      <c r="A69" s="15">
        <v>64</v>
      </c>
      <c r="B69" s="15">
        <v>72</v>
      </c>
      <c r="C69" s="15" t="s">
        <v>100</v>
      </c>
      <c r="D69" s="15" t="s">
        <v>101</v>
      </c>
      <c r="E69" s="16">
        <f aca="true" t="shared" si="2" ref="E69:E100">F69+K69</f>
        <v>489178</v>
      </c>
      <c r="F69" s="16">
        <v>433242</v>
      </c>
      <c r="G69" s="17">
        <v>0</v>
      </c>
      <c r="H69" s="17">
        <v>2.3644074804776927</v>
      </c>
      <c r="I69" s="17">
        <v>0</v>
      </c>
      <c r="J69" s="18">
        <v>2.687951052202449</v>
      </c>
      <c r="K69" s="16">
        <v>55936</v>
      </c>
      <c r="L69" s="17">
        <v>0</v>
      </c>
      <c r="M69" s="19">
        <v>7.120150139797174</v>
      </c>
      <c r="N69" s="18">
        <v>4.614440162340984</v>
      </c>
      <c r="P69" s="2"/>
      <c r="Q69" s="2"/>
    </row>
    <row r="70" spans="1:17" ht="12.75">
      <c r="A70" s="15">
        <v>65</v>
      </c>
      <c r="B70" s="15">
        <v>69</v>
      </c>
      <c r="C70" s="15" t="s">
        <v>102</v>
      </c>
      <c r="D70" s="15" t="s">
        <v>37</v>
      </c>
      <c r="E70" s="16">
        <f t="shared" si="2"/>
        <v>483302</v>
      </c>
      <c r="F70" s="16">
        <v>182760</v>
      </c>
      <c r="G70" s="17">
        <v>0</v>
      </c>
      <c r="H70" s="17">
        <v>-17.320002714378642</v>
      </c>
      <c r="I70" s="17">
        <v>0</v>
      </c>
      <c r="J70" s="18">
        <v>0.41683694319574993</v>
      </c>
      <c r="K70" s="16">
        <v>300542</v>
      </c>
      <c r="L70" s="17">
        <v>0</v>
      </c>
      <c r="M70" s="19">
        <v>14.501350584236661</v>
      </c>
      <c r="N70" s="18">
        <v>0.5647661365298149</v>
      </c>
      <c r="P70" s="2"/>
      <c r="Q70" s="2"/>
    </row>
    <row r="71" spans="1:17" ht="12.75">
      <c r="A71" s="15">
        <v>66</v>
      </c>
      <c r="B71" s="15">
        <v>47</v>
      </c>
      <c r="C71" s="15" t="s">
        <v>103</v>
      </c>
      <c r="D71" s="15" t="s">
        <v>104</v>
      </c>
      <c r="E71" s="16">
        <f t="shared" si="2"/>
        <v>466341</v>
      </c>
      <c r="F71" s="16">
        <v>166682</v>
      </c>
      <c r="G71" s="17">
        <v>0</v>
      </c>
      <c r="H71" s="17">
        <v>-33.676855617184856</v>
      </c>
      <c r="I71" s="17">
        <v>0</v>
      </c>
      <c r="J71" s="18">
        <v>11.485316764908928</v>
      </c>
      <c r="K71" s="16">
        <v>299659</v>
      </c>
      <c r="L71" s="17">
        <v>0</v>
      </c>
      <c r="M71" s="19">
        <v>-8.43676475081711</v>
      </c>
      <c r="N71" s="18">
        <v>0.037028388431130536</v>
      </c>
      <c r="P71" s="2"/>
      <c r="Q71" s="2"/>
    </row>
    <row r="72" spans="1:17" ht="12.75">
      <c r="A72" s="15">
        <v>67</v>
      </c>
      <c r="B72" s="15">
        <v>65</v>
      </c>
      <c r="C72" s="15" t="s">
        <v>105</v>
      </c>
      <c r="D72" s="15" t="s">
        <v>37</v>
      </c>
      <c r="E72" s="16">
        <f t="shared" si="2"/>
        <v>423096</v>
      </c>
      <c r="F72" s="16">
        <v>340374</v>
      </c>
      <c r="G72" s="17">
        <v>0</v>
      </c>
      <c r="H72" s="17">
        <v>40.817415695471865</v>
      </c>
      <c r="I72" s="17">
        <v>0</v>
      </c>
      <c r="J72" s="18">
        <v>5.848150565950054</v>
      </c>
      <c r="K72" s="16">
        <v>82722</v>
      </c>
      <c r="L72" s="17">
        <v>0</v>
      </c>
      <c r="M72" s="19">
        <v>29.516204790977064</v>
      </c>
      <c r="N72" s="18">
        <v>11.835612350389546</v>
      </c>
      <c r="P72" s="2"/>
      <c r="Q72" s="2"/>
    </row>
    <row r="73" spans="1:17" ht="12.75">
      <c r="A73" s="15">
        <v>68</v>
      </c>
      <c r="B73" s="15">
        <v>74</v>
      </c>
      <c r="C73" s="15" t="s">
        <v>106</v>
      </c>
      <c r="D73" s="15" t="s">
        <v>18</v>
      </c>
      <c r="E73" s="16">
        <f t="shared" si="2"/>
        <v>422385</v>
      </c>
      <c r="F73" s="16">
        <v>419695</v>
      </c>
      <c r="G73" s="17">
        <v>0</v>
      </c>
      <c r="H73" s="17">
        <v>5.87396887061361</v>
      </c>
      <c r="I73" s="17">
        <v>0</v>
      </c>
      <c r="J73" s="18">
        <v>0.11281174955791598</v>
      </c>
      <c r="K73" s="16">
        <v>2690</v>
      </c>
      <c r="L73" s="17">
        <v>0</v>
      </c>
      <c r="M73" s="19">
        <v>2.1648309912564954</v>
      </c>
      <c r="N73" s="18">
        <v>49.13972395537909</v>
      </c>
      <c r="P73" s="2"/>
      <c r="Q73" s="2"/>
    </row>
    <row r="74" spans="1:17" ht="12.75">
      <c r="A74" s="15">
        <v>69</v>
      </c>
      <c r="B74" s="15">
        <v>55</v>
      </c>
      <c r="C74" s="15" t="s">
        <v>107</v>
      </c>
      <c r="D74" s="15" t="s">
        <v>33</v>
      </c>
      <c r="E74" s="16">
        <f t="shared" si="2"/>
        <v>319149</v>
      </c>
      <c r="F74" s="16">
        <v>276687</v>
      </c>
      <c r="G74" s="17">
        <v>0</v>
      </c>
      <c r="H74" s="17">
        <v>-0.9653380293788847</v>
      </c>
      <c r="I74" s="17">
        <v>0</v>
      </c>
      <c r="J74" s="18">
        <v>38.12708805731843</v>
      </c>
      <c r="K74" s="16">
        <v>42462</v>
      </c>
      <c r="L74" s="17">
        <v>0</v>
      </c>
      <c r="M74" s="19">
        <v>2.8384596754655274</v>
      </c>
      <c r="N74" s="18">
        <v>25.73327503279405</v>
      </c>
      <c r="P74" s="2"/>
      <c r="Q74" s="2"/>
    </row>
    <row r="75" spans="1:17" ht="12.75">
      <c r="A75" s="15">
        <v>70</v>
      </c>
      <c r="B75" s="15">
        <v>73</v>
      </c>
      <c r="C75" s="15" t="s">
        <v>108</v>
      </c>
      <c r="D75" s="15" t="s">
        <v>109</v>
      </c>
      <c r="E75" s="16">
        <f t="shared" si="2"/>
        <v>299802</v>
      </c>
      <c r="F75" s="16">
        <v>198878</v>
      </c>
      <c r="G75" s="17">
        <v>0</v>
      </c>
      <c r="H75" s="17">
        <v>2.507035574752208</v>
      </c>
      <c r="I75" s="17">
        <v>0</v>
      </c>
      <c r="J75" s="18">
        <v>3.16725337540108</v>
      </c>
      <c r="K75" s="16">
        <v>100924</v>
      </c>
      <c r="L75" s="17">
        <v>0</v>
      </c>
      <c r="M75" s="19">
        <v>18.675477999104128</v>
      </c>
      <c r="N75" s="18">
        <v>3.0723279198640068</v>
      </c>
      <c r="P75" s="2"/>
      <c r="Q75" s="2"/>
    </row>
    <row r="76" spans="1:17" ht="12.75">
      <c r="A76" s="15">
        <v>71</v>
      </c>
      <c r="B76" s="15">
        <v>67</v>
      </c>
      <c r="C76" s="15" t="s">
        <v>110</v>
      </c>
      <c r="D76" s="15" t="s">
        <v>111</v>
      </c>
      <c r="E76" s="16">
        <f t="shared" si="2"/>
        <v>282922</v>
      </c>
      <c r="F76" s="16">
        <v>224887</v>
      </c>
      <c r="G76" s="17">
        <v>1.2232810255817366</v>
      </c>
      <c r="H76" s="17">
        <v>0.18807589787071977</v>
      </c>
      <c r="I76" s="17">
        <v>-6.7141403865489515</v>
      </c>
      <c r="J76" s="18">
        <v>6.139475869898204</v>
      </c>
      <c r="K76" s="16">
        <v>58035</v>
      </c>
      <c r="L76" s="17">
        <v>0</v>
      </c>
      <c r="M76" s="19">
        <v>-3.8725920527381654</v>
      </c>
      <c r="N76" s="18">
        <v>5.41883963494133</v>
      </c>
      <c r="P76" s="2"/>
      <c r="Q76" s="2"/>
    </row>
    <row r="77" spans="1:17" ht="25.5">
      <c r="A77" s="15">
        <v>72</v>
      </c>
      <c r="B77" s="15">
        <v>64</v>
      </c>
      <c r="C77" s="20" t="s">
        <v>120</v>
      </c>
      <c r="D77" s="15" t="s">
        <v>20</v>
      </c>
      <c r="E77" s="16">
        <f t="shared" si="2"/>
        <v>274427</v>
      </c>
      <c r="F77" s="16">
        <v>253313</v>
      </c>
      <c r="G77" s="17">
        <v>0</v>
      </c>
      <c r="H77" s="17">
        <v>-13.371794784107005</v>
      </c>
      <c r="I77" s="17">
        <v>0</v>
      </c>
      <c r="J77" s="18">
        <v>0.07416144315012564</v>
      </c>
      <c r="K77" s="16">
        <v>21114</v>
      </c>
      <c r="L77" s="17">
        <v>0</v>
      </c>
      <c r="M77" s="19">
        <v>43.64242465470872</v>
      </c>
      <c r="N77" s="18">
        <v>0.6867356538099717</v>
      </c>
      <c r="P77" s="2"/>
      <c r="Q77" s="2"/>
    </row>
    <row r="78" spans="1:17" ht="12.75">
      <c r="A78" s="15">
        <v>73</v>
      </c>
      <c r="B78" s="15">
        <v>78</v>
      </c>
      <c r="C78" s="15" t="s">
        <v>112</v>
      </c>
      <c r="D78" s="15" t="s">
        <v>20</v>
      </c>
      <c r="E78" s="16">
        <f t="shared" si="2"/>
        <v>273796</v>
      </c>
      <c r="F78" s="16">
        <v>169431</v>
      </c>
      <c r="G78" s="17">
        <v>0</v>
      </c>
      <c r="H78" s="17">
        <v>15.996193501566689</v>
      </c>
      <c r="I78" s="17">
        <v>0</v>
      </c>
      <c r="J78" s="18">
        <v>3.967556721891278</v>
      </c>
      <c r="K78" s="16">
        <v>104365</v>
      </c>
      <c r="L78" s="17">
        <v>0</v>
      </c>
      <c r="M78" s="19">
        <v>-14.859683472017062</v>
      </c>
      <c r="N78" s="18">
        <v>8.647281257659046</v>
      </c>
      <c r="P78" s="2"/>
      <c r="Q78" s="2"/>
    </row>
    <row r="79" spans="1:17" ht="12.75">
      <c r="A79" s="15">
        <v>74</v>
      </c>
      <c r="B79" s="15">
        <v>43</v>
      </c>
      <c r="C79" s="15" t="s">
        <v>113</v>
      </c>
      <c r="D79" s="15" t="s">
        <v>23</v>
      </c>
      <c r="E79" s="16">
        <f t="shared" si="2"/>
        <v>272181</v>
      </c>
      <c r="F79" s="16">
        <v>14443</v>
      </c>
      <c r="G79" s="17">
        <v>0</v>
      </c>
      <c r="H79" s="17">
        <v>-97.85529834710967</v>
      </c>
      <c r="I79" s="17">
        <v>-99.99999999996678</v>
      </c>
      <c r="J79" s="18">
        <v>62.599373332988065</v>
      </c>
      <c r="K79" s="16">
        <v>257738</v>
      </c>
      <c r="L79" s="17">
        <v>0</v>
      </c>
      <c r="M79" s="19">
        <v>-74.69855271928296</v>
      </c>
      <c r="N79" s="18">
        <v>9.052799469288232</v>
      </c>
      <c r="P79" s="2"/>
      <c r="Q79" s="2"/>
    </row>
    <row r="80" spans="1:17" ht="12.75">
      <c r="A80" s="15">
        <v>75</v>
      </c>
      <c r="B80" s="15">
        <v>77</v>
      </c>
      <c r="C80" s="15" t="s">
        <v>114</v>
      </c>
      <c r="D80" s="15" t="s">
        <v>115</v>
      </c>
      <c r="E80" s="16">
        <f t="shared" si="2"/>
        <v>222849</v>
      </c>
      <c r="F80" s="16">
        <v>214024</v>
      </c>
      <c r="G80" s="17">
        <v>0</v>
      </c>
      <c r="H80" s="17">
        <v>-1.570102741930961</v>
      </c>
      <c r="I80" s="17">
        <v>0</v>
      </c>
      <c r="J80" s="18">
        <v>0</v>
      </c>
      <c r="K80" s="16">
        <v>8825</v>
      </c>
      <c r="L80" s="17">
        <v>0</v>
      </c>
      <c r="M80" s="19">
        <v>-2.421494913752298</v>
      </c>
      <c r="N80" s="18">
        <v>2.324294410625346</v>
      </c>
      <c r="P80" s="2"/>
      <c r="Q80" s="2"/>
    </row>
    <row r="81" spans="1:17" ht="12.75">
      <c r="A81" s="15">
        <v>76</v>
      </c>
      <c r="B81" s="15">
        <v>75</v>
      </c>
      <c r="C81" s="15" t="s">
        <v>116</v>
      </c>
      <c r="D81" s="15" t="s">
        <v>98</v>
      </c>
      <c r="E81" s="16">
        <f t="shared" si="2"/>
        <v>204983</v>
      </c>
      <c r="F81" s="16">
        <v>174891</v>
      </c>
      <c r="G81" s="17">
        <v>0</v>
      </c>
      <c r="H81" s="17">
        <v>4.099926787021416</v>
      </c>
      <c r="I81" s="17">
        <v>0</v>
      </c>
      <c r="J81" s="18">
        <v>0.6041351716926014</v>
      </c>
      <c r="K81" s="16">
        <v>30092</v>
      </c>
      <c r="L81" s="17">
        <v>0</v>
      </c>
      <c r="M81" s="19">
        <v>14.084240057620622</v>
      </c>
      <c r="N81" s="18">
        <v>1.1594678929216622</v>
      </c>
      <c r="P81" s="2"/>
      <c r="Q81" s="2"/>
    </row>
    <row r="82" spans="1:17" ht="12.75">
      <c r="A82" s="15">
        <v>77</v>
      </c>
      <c r="B82" s="15">
        <v>76</v>
      </c>
      <c r="C82" s="15" t="s">
        <v>117</v>
      </c>
      <c r="D82" s="15" t="s">
        <v>33</v>
      </c>
      <c r="E82" s="16">
        <f t="shared" si="2"/>
        <v>139102</v>
      </c>
      <c r="F82" s="16">
        <v>119486</v>
      </c>
      <c r="G82" s="17">
        <v>0</v>
      </c>
      <c r="H82" s="17">
        <v>35.20339462517283</v>
      </c>
      <c r="I82" s="17">
        <v>0</v>
      </c>
      <c r="J82" s="18">
        <v>0.8382020979949543</v>
      </c>
      <c r="K82" s="16">
        <v>19616</v>
      </c>
      <c r="L82" s="17">
        <v>0</v>
      </c>
      <c r="M82" s="19">
        <v>-17.555583574993673</v>
      </c>
      <c r="N82" s="18">
        <v>5.05324298160697</v>
      </c>
      <c r="P82" s="2"/>
      <c r="Q82" s="2"/>
    </row>
    <row r="83" spans="1:17" ht="12.75">
      <c r="A83" s="15">
        <v>78</v>
      </c>
      <c r="B83" s="15">
        <v>66</v>
      </c>
      <c r="C83" s="15" t="s">
        <v>118</v>
      </c>
      <c r="D83" s="15" t="s">
        <v>23</v>
      </c>
      <c r="E83" s="16">
        <f t="shared" si="2"/>
        <v>84166</v>
      </c>
      <c r="F83" s="16">
        <v>72035</v>
      </c>
      <c r="G83" s="17">
        <v>0</v>
      </c>
      <c r="H83" s="17">
        <v>-1.9918638348818363</v>
      </c>
      <c r="I83" s="17">
        <v>0</v>
      </c>
      <c r="J83" s="18">
        <v>4.53756344504963</v>
      </c>
      <c r="K83" s="16">
        <v>12131</v>
      </c>
      <c r="L83" s="17">
        <v>0</v>
      </c>
      <c r="M83" s="19">
        <v>-10.729266318337825</v>
      </c>
      <c r="N83" s="18">
        <v>15.001401345291479</v>
      </c>
      <c r="P83" s="2"/>
      <c r="Q83" s="2"/>
    </row>
    <row r="84" spans="1:17" ht="12.75">
      <c r="A84" s="15">
        <v>79</v>
      </c>
      <c r="B84" s="15">
        <v>79</v>
      </c>
      <c r="C84" s="15" t="s">
        <v>119</v>
      </c>
      <c r="D84" s="15" t="s">
        <v>25</v>
      </c>
      <c r="E84" s="16">
        <f t="shared" si="2"/>
        <v>61013</v>
      </c>
      <c r="F84" s="16">
        <v>60600</v>
      </c>
      <c r="G84" s="17">
        <v>0</v>
      </c>
      <c r="H84" s="17">
        <v>-1.3511313690377094</v>
      </c>
      <c r="I84" s="17">
        <v>0</v>
      </c>
      <c r="J84" s="18">
        <v>29.93085586106422</v>
      </c>
      <c r="K84" s="16">
        <v>413</v>
      </c>
      <c r="L84" s="17">
        <v>0</v>
      </c>
      <c r="M84" s="19">
        <v>-43.809523808927764</v>
      </c>
      <c r="N84" s="18">
        <v>96.56177156177156</v>
      </c>
      <c r="P84" s="2"/>
      <c r="Q84" s="2"/>
    </row>
    <row r="85" spans="5:17" ht="12.75">
      <c r="E85" s="2"/>
      <c r="F85" s="2"/>
      <c r="G85" s="3"/>
      <c r="H85" s="3"/>
      <c r="I85" s="3"/>
      <c r="J85" s="4"/>
      <c r="K85" s="2"/>
      <c r="L85" s="3"/>
      <c r="M85" s="5"/>
      <c r="N85" s="4"/>
      <c r="P85" s="2"/>
      <c r="Q85" s="2"/>
    </row>
    <row r="86" spans="5:17" ht="12.75">
      <c r="E86" s="2"/>
      <c r="F86" s="2"/>
      <c r="G86" s="3"/>
      <c r="H86" s="3"/>
      <c r="I86" s="3"/>
      <c r="J86" s="4"/>
      <c r="K86" s="2"/>
      <c r="L86" s="3"/>
      <c r="M86" s="5"/>
      <c r="N86" s="4"/>
      <c r="P86" s="2"/>
      <c r="Q86" s="2"/>
    </row>
    <row r="87" spans="5:17" ht="12.75">
      <c r="E87" s="2"/>
      <c r="F87" s="2"/>
      <c r="G87" s="3"/>
      <c r="H87" s="3"/>
      <c r="I87" s="3"/>
      <c r="J87" s="4"/>
      <c r="K87" s="2"/>
      <c r="L87" s="3"/>
      <c r="M87" s="5"/>
      <c r="N87" s="4"/>
      <c r="P87" s="2"/>
      <c r="Q87" s="2"/>
    </row>
    <row r="88" spans="5:17" ht="12.75">
      <c r="E88" s="2"/>
      <c r="F88" s="2"/>
      <c r="G88" s="3"/>
      <c r="H88" s="3"/>
      <c r="I88" s="3"/>
      <c r="J88" s="4"/>
      <c r="K88" s="2"/>
      <c r="L88" s="3"/>
      <c r="M88" s="5"/>
      <c r="N88" s="4"/>
      <c r="P88" s="2"/>
      <c r="Q88" s="2"/>
    </row>
    <row r="89" spans="5:17" ht="12.75">
      <c r="E89" s="2"/>
      <c r="F89" s="2"/>
      <c r="G89" s="3"/>
      <c r="H89" s="3"/>
      <c r="I89" s="3"/>
      <c r="J89" s="4"/>
      <c r="K89" s="2"/>
      <c r="L89" s="3"/>
      <c r="M89" s="5"/>
      <c r="N89" s="4"/>
      <c r="P89" s="2"/>
      <c r="Q89" s="2"/>
    </row>
    <row r="90" spans="5:17" ht="12.75">
      <c r="E90" s="2"/>
      <c r="F90" s="2"/>
      <c r="G90" s="3"/>
      <c r="H90" s="3"/>
      <c r="I90" s="3"/>
      <c r="J90" s="4"/>
      <c r="K90" s="2"/>
      <c r="L90" s="3"/>
      <c r="M90" s="5"/>
      <c r="N90" s="4"/>
      <c r="P90" s="2"/>
      <c r="Q90" s="2"/>
    </row>
    <row r="91" spans="5:17" ht="12.75">
      <c r="E91" s="2"/>
      <c r="F91" s="2"/>
      <c r="G91" s="3"/>
      <c r="H91" s="3"/>
      <c r="I91" s="3"/>
      <c r="J91" s="4"/>
      <c r="K91" s="2"/>
      <c r="L91" s="3"/>
      <c r="M91" s="5"/>
      <c r="N91" s="4"/>
      <c r="P91" s="2"/>
      <c r="Q91" s="2"/>
    </row>
    <row r="92" spans="5:17" ht="12.75">
      <c r="E92" s="2"/>
      <c r="F92" s="2"/>
      <c r="G92" s="3"/>
      <c r="H92" s="3"/>
      <c r="I92" s="3"/>
      <c r="J92" s="4"/>
      <c r="K92" s="2"/>
      <c r="L92" s="3"/>
      <c r="M92" s="5"/>
      <c r="N92" s="4"/>
      <c r="P92" s="2"/>
      <c r="Q92" s="2"/>
    </row>
    <row r="93" spans="5:17" ht="12.75">
      <c r="E93" s="2"/>
      <c r="F93" s="2"/>
      <c r="G93" s="3"/>
      <c r="H93" s="3"/>
      <c r="I93" s="3"/>
      <c r="J93" s="4"/>
      <c r="K93" s="2"/>
      <c r="L93" s="3"/>
      <c r="M93" s="5"/>
      <c r="N93" s="4"/>
      <c r="P93" s="2"/>
      <c r="Q93" s="2"/>
    </row>
    <row r="94" spans="5:17" ht="12.75">
      <c r="E94" s="2"/>
      <c r="F94" s="2"/>
      <c r="G94" s="3"/>
      <c r="H94" s="3"/>
      <c r="I94" s="3"/>
      <c r="J94" s="4"/>
      <c r="K94" s="2"/>
      <c r="L94" s="3"/>
      <c r="M94" s="5"/>
      <c r="N94" s="4"/>
      <c r="P94" s="2"/>
      <c r="Q94" s="2"/>
    </row>
    <row r="95" spans="5:17" ht="12.75">
      <c r="E95" s="2"/>
      <c r="F95" s="2"/>
      <c r="G95" s="3"/>
      <c r="H95" s="3"/>
      <c r="I95" s="3"/>
      <c r="J95" s="4"/>
      <c r="K95" s="2"/>
      <c r="L95" s="3"/>
      <c r="M95" s="5"/>
      <c r="N95" s="4"/>
      <c r="P95" s="2"/>
      <c r="Q95" s="2"/>
    </row>
    <row r="96" spans="5:17" ht="12.75">
      <c r="E96" s="2"/>
      <c r="F96" s="2"/>
      <c r="G96" s="3"/>
      <c r="H96" s="3"/>
      <c r="I96" s="3"/>
      <c r="J96" s="4"/>
      <c r="K96" s="2"/>
      <c r="L96" s="3"/>
      <c r="M96" s="5"/>
      <c r="N96" s="4"/>
      <c r="P96" s="2"/>
      <c r="Q96" s="2"/>
    </row>
    <row r="97" spans="5:17" ht="12.75">
      <c r="E97" s="2"/>
      <c r="F97" s="2"/>
      <c r="G97" s="3"/>
      <c r="H97" s="3"/>
      <c r="I97" s="3"/>
      <c r="J97" s="4"/>
      <c r="K97" s="2"/>
      <c r="L97" s="3"/>
      <c r="M97" s="5"/>
      <c r="N97" s="4"/>
      <c r="P97" s="2"/>
      <c r="Q97" s="2"/>
    </row>
  </sheetData>
  <mergeCells count="6">
    <mergeCell ref="F3:J3"/>
    <mergeCell ref="K3:N3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АЦ Эксперт Урал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Лыжина</dc:creator>
  <cp:keywords/>
  <dc:description/>
  <cp:lastModifiedBy>Лыжина</cp:lastModifiedBy>
  <dcterms:created xsi:type="dcterms:W3CDTF">2011-05-16T12:49:57Z</dcterms:created>
  <dcterms:modified xsi:type="dcterms:W3CDTF">2011-05-16T12:52:15Z</dcterms:modified>
  <cp:category/>
  <cp:version/>
  <cp:contentType/>
  <cp:contentStatus/>
</cp:coreProperties>
</file>