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Таблица3" sheetId="1" r:id="rId1"/>
  </sheets>
  <definedNames>
    <definedName name="_xlnm._FilterDatabase" localSheetId="0" hidden="1">'Таблица3'!$A$3:$V$95</definedName>
  </definedNames>
  <calcPr fullCalcOnLoad="1"/>
</workbook>
</file>

<file path=xl/sharedStrings.xml><?xml version="1.0" encoding="utf-8"?>
<sst xmlns="http://schemas.openxmlformats.org/spreadsheetml/2006/main" count="349" uniqueCount="135">
  <si>
    <t>Лиц</t>
  </si>
  <si>
    <t>Место по активам</t>
  </si>
  <si>
    <t>Банк</t>
  </si>
  <si>
    <t>Город</t>
  </si>
  <si>
    <t>На 1.07.09, млн.руб.</t>
  </si>
  <si>
    <t>Доля валютных, %</t>
  </si>
  <si>
    <t xml:space="preserve"> </t>
  </si>
  <si>
    <t>—</t>
  </si>
  <si>
    <t>ХАНТЫ-МАНСИЙСКИЙ БАНК</t>
  </si>
  <si>
    <t>Ханты-Мансийск</t>
  </si>
  <si>
    <t>УБРИР</t>
  </si>
  <si>
    <t>Екатеринбург</t>
  </si>
  <si>
    <t>СУРГУТНЕФТЕГАЗБАНК</t>
  </si>
  <si>
    <t>Сургут</t>
  </si>
  <si>
    <t>ЗАПСИБКОМБАНК</t>
  </si>
  <si>
    <t>Тюмень</t>
  </si>
  <si>
    <t>СКБ-БАНК</t>
  </si>
  <si>
    <t>СЕВЕРНАЯ КАЗНА</t>
  </si>
  <si>
    <t>ЧЕЛИНДБАНК</t>
  </si>
  <si>
    <t>Челябинск</t>
  </si>
  <si>
    <t>МЕТКОМБАНК</t>
  </si>
  <si>
    <t>Каменск-Уральский</t>
  </si>
  <si>
    <t>ЧЕЛЯБИНВЕСТБАНК</t>
  </si>
  <si>
    <t>СВЕРДЛОВСКИЙ ГУБЕРНСКИЙ</t>
  </si>
  <si>
    <t>КРЕДИТ УРАЛ БАНК</t>
  </si>
  <si>
    <t>Магнитогорск</t>
  </si>
  <si>
    <t>УРАЛТРАНСБАНК</t>
  </si>
  <si>
    <t>УРАЛ ФД</t>
  </si>
  <si>
    <t>Пермь</t>
  </si>
  <si>
    <t>УГЛЕМЕТБАНК</t>
  </si>
  <si>
    <t>ВУЗ-БАНК</t>
  </si>
  <si>
    <t>БАНК24.РУ</t>
  </si>
  <si>
    <t>БЫСТРОБАНК</t>
  </si>
  <si>
    <t>Ижевск</t>
  </si>
  <si>
    <t>ФОРШТАДТ</t>
  </si>
  <si>
    <t>Оренбург</t>
  </si>
  <si>
    <t>КОЛЬЦО УРАЛА</t>
  </si>
  <si>
    <t>ИНВЕСТКАПИТАЛБАНК</t>
  </si>
  <si>
    <t>Уфа</t>
  </si>
  <si>
    <t>БАНК ОРЕНБУРГ</t>
  </si>
  <si>
    <t>СНЕЖИНСКИЙ</t>
  </si>
  <si>
    <t>Снежинск</t>
  </si>
  <si>
    <t>СОЦИНВЕСТБАНК</t>
  </si>
  <si>
    <t>ЕКАТЕРИНБУРГ</t>
  </si>
  <si>
    <t>РУСЬ-БАНК-УРАЛ</t>
  </si>
  <si>
    <t>ЭКОПРОМБАНК</t>
  </si>
  <si>
    <t>МОНЕТНЫЙ ДОМ</t>
  </si>
  <si>
    <t>ЮГРА</t>
  </si>
  <si>
    <t>Мегион</t>
  </si>
  <si>
    <t>РУСЬ</t>
  </si>
  <si>
    <t>СИБИРЬГАЗБАНК</t>
  </si>
  <si>
    <t>БАШИНВЕСТ</t>
  </si>
  <si>
    <t>БАШКОМСНАББАНК</t>
  </si>
  <si>
    <t>КАМАБАНК</t>
  </si>
  <si>
    <t>СИБНЕФТЕБАНК</t>
  </si>
  <si>
    <t>РЕГИОНАЛЬНЫЙ БАНК РАЗВИТИЯ</t>
  </si>
  <si>
    <t>УРАЛФИНПРОМБАНК</t>
  </si>
  <si>
    <t>АФ БАНК</t>
  </si>
  <si>
    <t>ИЖКОМБАНК</t>
  </si>
  <si>
    <t>СИББИЗНЕСБАНК</t>
  </si>
  <si>
    <t>АККОБАНК</t>
  </si>
  <si>
    <t>НИКО-БАНК</t>
  </si>
  <si>
    <t>УРАЛПРОМБАНК</t>
  </si>
  <si>
    <t>УРАЛЛИГА</t>
  </si>
  <si>
    <t>УРАЛЬСКИЙ КАПИТАЛ</t>
  </si>
  <si>
    <t>СТРОЙЛЕСБАНК</t>
  </si>
  <si>
    <t>ЕРМАК</t>
  </si>
  <si>
    <t>Нижневартовск</t>
  </si>
  <si>
    <t>НОЯБРЬСКНЕФТЕКОМБАНК</t>
  </si>
  <si>
    <t>Ноябрьск</t>
  </si>
  <si>
    <t>ТЮМЕНЬАГРОПРОМБАНК</t>
  </si>
  <si>
    <t>УРАЛПРИВАТБАНК</t>
  </si>
  <si>
    <t>ТАГИЛБАНК</t>
  </si>
  <si>
    <t>Нижний Тагил</t>
  </si>
  <si>
    <t>НБК-БАНК</t>
  </si>
  <si>
    <t>ПРОМТРАНСБАНК</t>
  </si>
  <si>
    <t>УРАЛЬСКИЙ ТРАСТОВЫЙ БАНК</t>
  </si>
  <si>
    <t>ПЕРМЬ</t>
  </si>
  <si>
    <t>УРАЛЬСКИЙ МЕЖРЕГИОНАЛЬНЫЙ БАНК</t>
  </si>
  <si>
    <t>ПЕРВОМАЙСКИЙ</t>
  </si>
  <si>
    <t>УРАЛФИНАНС</t>
  </si>
  <si>
    <t>БАШПРОМБАНК</t>
  </si>
  <si>
    <t>ПУРПЕ</t>
  </si>
  <si>
    <t>ЧЕЛЯБКОМЗЕМБАНК</t>
  </si>
  <si>
    <t>СБЕРИНВЕСТБАНК</t>
  </si>
  <si>
    <t>МОБИЛБАНК</t>
  </si>
  <si>
    <t>СПУТНИК</t>
  </si>
  <si>
    <t>Бугуруслан</t>
  </si>
  <si>
    <t>АГРОСОЮЗ</t>
  </si>
  <si>
    <t>ПРИОБЬЕ</t>
  </si>
  <si>
    <t>МЕГА БАНК</t>
  </si>
  <si>
    <t>ПЕРМИНВЕСТБАНК</t>
  </si>
  <si>
    <t>РЕЗЕРВ</t>
  </si>
  <si>
    <t>УДМУРТСКИЙ ПЕНСИОННЫЙ БАНК</t>
  </si>
  <si>
    <t>ПОЧТОБАНК</t>
  </si>
  <si>
    <t>ПЕРВОУРАЛЬСКБАНК</t>
  </si>
  <si>
    <t>Первоуральск</t>
  </si>
  <si>
    <t>БУЗУЛУКБАНК</t>
  </si>
  <si>
    <t>Бузулук</t>
  </si>
  <si>
    <t>СУРГУТСКИЙ ЦЕНТРАЛЬНЫЙ</t>
  </si>
  <si>
    <t>ПРИПОЛЯРНЫЙ</t>
  </si>
  <si>
    <t>Уренгой</t>
  </si>
  <si>
    <t>УИК-БАНК</t>
  </si>
  <si>
    <t>ОРСКИНДУСТРИЯБАНК</t>
  </si>
  <si>
    <t>Орск</t>
  </si>
  <si>
    <t>НОСТА</t>
  </si>
  <si>
    <t>Новотроицк</t>
  </si>
  <si>
    <t>КЕТОВСКИЙ</t>
  </si>
  <si>
    <t>Кетово</t>
  </si>
  <si>
    <t>КУРГАН</t>
  </si>
  <si>
    <t>Курган</t>
  </si>
  <si>
    <t>ДРУЖБА</t>
  </si>
  <si>
    <t>УДМУРТИНВЕСТСТРОЙБАНК</t>
  </si>
  <si>
    <t>УНИВЕРСАЛ</t>
  </si>
  <si>
    <t>ПЛАТО-БАНК</t>
  </si>
  <si>
    <t>С-БАНК</t>
  </si>
  <si>
    <t>НЕЙВАБАНК</t>
  </si>
  <si>
    <t>Новоуральск</t>
  </si>
  <si>
    <t>НАДЕЖНОСТЬ</t>
  </si>
  <si>
    <t>АШКАДАР</t>
  </si>
  <si>
    <t>Стерлитамак</t>
  </si>
  <si>
    <t>Изменение рублевых за полугодие, %</t>
  </si>
  <si>
    <t>Изменение валютных за полугодие, %</t>
  </si>
  <si>
    <t xml:space="preserve">УРАЛЬСКИЙ БАНК СБ РФ </t>
  </si>
  <si>
    <t>РАЙФФАЙЗЕНБАНК -УРАЛЬСКИЙ РЕГИОНАЛЬНЫЙ ЦЕНТР</t>
  </si>
  <si>
    <t>УРАЛЬСКИЙ БАНК УРСА БАНКА</t>
  </si>
  <si>
    <t xml:space="preserve">ЮНИКРЕДИТБАНК - УРАЛЬСКИЕ ФИЛИАЛЫ </t>
  </si>
  <si>
    <t>ЮНИАСТРУМБАНК - 3 региона</t>
  </si>
  <si>
    <t>Депозиты крупнейших банков Уральского региона</t>
  </si>
  <si>
    <t>Вклады физлиц всего</t>
  </si>
  <si>
    <t>Срочные вклады физлиц</t>
  </si>
  <si>
    <t>Расчетные счета</t>
  </si>
  <si>
    <t xml:space="preserve">Депозиты юрлиц - резидентов и выпущенные ценные бумаги </t>
  </si>
  <si>
    <t>* Столбцы J-M в журнале не публиковались</t>
  </si>
  <si>
    <t>Вклады физлиц до востребования *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</si>
</sst>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,"/>
    <numFmt numFmtId="166" formatCode="dd\.mm\.yy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[$-FC19]d\ mmmm\ yyyy\ &quot;г.&quot;"/>
    <numFmt numFmtId="172" formatCode="#,##0.0,,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mmm/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,,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5" fontId="0" fillId="0" borderId="0" xfId="0" applyNumberFormat="1" applyAlignment="1">
      <alignment/>
    </xf>
    <xf numFmtId="3" fontId="0" fillId="0" borderId="0" xfId="19" applyNumberFormat="1" applyAlignment="1">
      <alignment/>
    </xf>
    <xf numFmtId="3" fontId="0" fillId="0" borderId="0" xfId="19" applyNumberFormat="1" applyFont="1" applyAlignment="1">
      <alignment/>
    </xf>
    <xf numFmtId="3" fontId="0" fillId="0" borderId="0" xfId="0" applyNumberFormat="1" applyAlignment="1">
      <alignment/>
    </xf>
    <xf numFmtId="0" fontId="0" fillId="0" borderId="6" xfId="0" applyFont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workbookViewId="0" topLeftCell="A1">
      <pane xSplit="4" ySplit="3" topLeftCell="E4" activePane="bottomRight" state="frozen"/>
      <selection pane="topLeft" activeCell="F4" sqref="F4"/>
      <selection pane="topRight" activeCell="F4" sqref="F4"/>
      <selection pane="bottomLeft" activeCell="F4" sqref="F4"/>
      <selection pane="bottomRight" activeCell="M1" sqref="M1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17.625" style="0" customWidth="1"/>
    <col min="4" max="5" width="14.00390625" style="0" customWidth="1"/>
    <col min="6" max="6" width="11.125" style="0" customWidth="1"/>
    <col min="7" max="7" width="10.25390625" style="0" customWidth="1"/>
    <col min="8" max="8" width="11.625" style="0" customWidth="1"/>
    <col min="9" max="9" width="10.75390625" style="0" customWidth="1"/>
    <col min="10" max="10" width="11.125" style="0" customWidth="1"/>
    <col min="11" max="11" width="10.25390625" style="0" customWidth="1"/>
    <col min="12" max="12" width="11.625" style="0" customWidth="1"/>
    <col min="13" max="13" width="10.75390625" style="0" customWidth="1"/>
    <col min="14" max="15" width="11.625" style="0" customWidth="1"/>
    <col min="16" max="16" width="10.375" style="0" customWidth="1"/>
    <col min="17" max="17" width="10.125" style="0" customWidth="1"/>
    <col min="21" max="21" width="10.25390625" style="0" customWidth="1"/>
  </cols>
  <sheetData>
    <row r="1" ht="12.75">
      <c r="B1" s="1" t="s">
        <v>128</v>
      </c>
    </row>
    <row r="2" spans="1:21" ht="38.25">
      <c r="A2" s="2" t="s">
        <v>0</v>
      </c>
      <c r="B2" s="2" t="s">
        <v>1</v>
      </c>
      <c r="C2" s="2" t="s">
        <v>2</v>
      </c>
      <c r="D2" s="2" t="s">
        <v>3</v>
      </c>
      <c r="E2" s="14" t="s">
        <v>129</v>
      </c>
      <c r="F2" s="13" t="s">
        <v>130</v>
      </c>
      <c r="G2" s="4"/>
      <c r="H2" s="4"/>
      <c r="I2" s="4"/>
      <c r="J2" s="13" t="s">
        <v>134</v>
      </c>
      <c r="K2" s="4"/>
      <c r="L2" s="4"/>
      <c r="M2" s="4"/>
      <c r="N2" s="13" t="s">
        <v>131</v>
      </c>
      <c r="O2" s="4"/>
      <c r="P2" s="4"/>
      <c r="Q2" s="3"/>
      <c r="R2" s="13" t="s">
        <v>132</v>
      </c>
      <c r="S2" s="4"/>
      <c r="T2" s="4"/>
      <c r="U2" s="3"/>
    </row>
    <row r="3" spans="1:21" ht="76.5">
      <c r="A3" s="5"/>
      <c r="B3" s="6"/>
      <c r="C3" s="6"/>
      <c r="D3" s="6"/>
      <c r="E3" s="15"/>
      <c r="F3" s="7" t="s">
        <v>4</v>
      </c>
      <c r="G3" s="7" t="s">
        <v>5</v>
      </c>
      <c r="H3" s="8" t="s">
        <v>121</v>
      </c>
      <c r="I3" s="8" t="s">
        <v>122</v>
      </c>
      <c r="J3" s="7" t="s">
        <v>4</v>
      </c>
      <c r="K3" s="7" t="s">
        <v>5</v>
      </c>
      <c r="L3" s="8" t="s">
        <v>121</v>
      </c>
      <c r="M3" s="8" t="s">
        <v>122</v>
      </c>
      <c r="N3" s="7" t="s">
        <v>4</v>
      </c>
      <c r="O3" s="7" t="s">
        <v>5</v>
      </c>
      <c r="P3" s="8" t="s">
        <v>121</v>
      </c>
      <c r="Q3" s="8" t="s">
        <v>122</v>
      </c>
      <c r="R3" s="7" t="s">
        <v>4</v>
      </c>
      <c r="S3" s="7" t="s">
        <v>5</v>
      </c>
      <c r="T3" s="8" t="s">
        <v>121</v>
      </c>
      <c r="U3" s="8" t="s">
        <v>122</v>
      </c>
    </row>
    <row r="4" spans="1:21" ht="12.75">
      <c r="A4" t="s">
        <v>6</v>
      </c>
      <c r="C4" t="s">
        <v>123</v>
      </c>
      <c r="E4" s="9">
        <f aca="true" t="shared" si="0" ref="E4:E35">F4+J4</f>
        <v>163169286</v>
      </c>
      <c r="F4" s="9">
        <v>144050589</v>
      </c>
      <c r="G4" s="12">
        <v>12.09916746678488</v>
      </c>
      <c r="H4" s="12">
        <v>9.830282873962354</v>
      </c>
      <c r="I4" s="12">
        <v>3.604665052309209</v>
      </c>
      <c r="J4" s="9">
        <v>19118697</v>
      </c>
      <c r="K4" s="10">
        <v>1.313546629249891</v>
      </c>
      <c r="L4" s="12">
        <v>-7.462560658594581</v>
      </c>
      <c r="M4" s="12">
        <v>9.70720480158987</v>
      </c>
      <c r="N4" s="9">
        <v>48715292</v>
      </c>
      <c r="O4" s="12">
        <v>9.878649603496168</v>
      </c>
      <c r="P4" s="12">
        <v>-5.222798816480929</v>
      </c>
      <c r="Q4" s="12">
        <v>37.61271784504132</v>
      </c>
      <c r="R4" s="9">
        <v>53480869</v>
      </c>
      <c r="S4" s="12">
        <v>40.562785170899154</v>
      </c>
      <c r="T4" s="12">
        <v>-24.083249794162267</v>
      </c>
      <c r="U4" s="12">
        <v>7.469578692206133</v>
      </c>
    </row>
    <row r="5" spans="1:21" ht="12.75">
      <c r="A5">
        <v>1971</v>
      </c>
      <c r="B5">
        <v>1</v>
      </c>
      <c r="C5" t="s">
        <v>8</v>
      </c>
      <c r="D5" t="s">
        <v>9</v>
      </c>
      <c r="E5" s="9">
        <f t="shared" si="0"/>
        <v>32396483</v>
      </c>
      <c r="F5" s="9">
        <v>22749419</v>
      </c>
      <c r="G5" s="12">
        <v>32.09894283454008</v>
      </c>
      <c r="H5" s="12">
        <v>22.758147925072777</v>
      </c>
      <c r="I5" s="12">
        <v>4.779458749710469</v>
      </c>
      <c r="J5" s="9">
        <v>9647064</v>
      </c>
      <c r="K5" s="10">
        <v>1.6511655774233487</v>
      </c>
      <c r="L5" s="12">
        <v>12.678937576787208</v>
      </c>
      <c r="M5" s="12">
        <v>13.426026026285024</v>
      </c>
      <c r="N5" s="9">
        <v>10334918</v>
      </c>
      <c r="O5" s="12">
        <v>4.745630299147027</v>
      </c>
      <c r="P5" s="12">
        <v>-18.96814001820909</v>
      </c>
      <c r="Q5" s="12">
        <v>-36.76917208202184</v>
      </c>
      <c r="R5" s="9">
        <v>21180082</v>
      </c>
      <c r="S5" s="12">
        <v>32.6676119573097</v>
      </c>
      <c r="T5" s="12">
        <v>-19.80920388407383</v>
      </c>
      <c r="U5" s="12">
        <v>63.74056693443346</v>
      </c>
    </row>
    <row r="6" spans="1:21" ht="12.75">
      <c r="A6">
        <v>429</v>
      </c>
      <c r="B6">
        <v>2</v>
      </c>
      <c r="C6" t="s">
        <v>10</v>
      </c>
      <c r="D6" t="s">
        <v>11</v>
      </c>
      <c r="E6" s="9">
        <f t="shared" si="0"/>
        <v>24264223</v>
      </c>
      <c r="F6" s="9">
        <v>22243123</v>
      </c>
      <c r="G6" s="12">
        <v>18.910397609184646</v>
      </c>
      <c r="H6" s="12">
        <v>17.078243886708506</v>
      </c>
      <c r="I6" s="12">
        <v>27.572789764398024</v>
      </c>
      <c r="J6" s="9">
        <v>2021100</v>
      </c>
      <c r="K6" s="10">
        <v>5.51961802978576</v>
      </c>
      <c r="L6" s="12">
        <v>0.5930086404261529</v>
      </c>
      <c r="M6" s="12">
        <v>17.48386540869365</v>
      </c>
      <c r="N6" s="9">
        <v>3872575</v>
      </c>
      <c r="O6" s="12">
        <v>1.5957857497918053</v>
      </c>
      <c r="P6" s="12">
        <v>17.99035586809572</v>
      </c>
      <c r="Q6" s="12">
        <v>-19.853890936206515</v>
      </c>
      <c r="R6" s="9">
        <v>6618975</v>
      </c>
      <c r="S6" s="12">
        <v>4.53476557926265</v>
      </c>
      <c r="T6" s="12">
        <v>33.07785476346575</v>
      </c>
      <c r="U6" s="12">
        <v>-61.819081597491596</v>
      </c>
    </row>
    <row r="7" spans="1:21" ht="12.75">
      <c r="A7">
        <v>588</v>
      </c>
      <c r="B7">
        <v>3</v>
      </c>
      <c r="C7" t="s">
        <v>12</v>
      </c>
      <c r="D7" t="s">
        <v>13</v>
      </c>
      <c r="E7" s="9">
        <f t="shared" si="0"/>
        <v>25530025</v>
      </c>
      <c r="F7" s="9">
        <v>20306674</v>
      </c>
      <c r="G7" s="12">
        <v>79.29824943267421</v>
      </c>
      <c r="H7" s="12">
        <v>-66.60949393073838</v>
      </c>
      <c r="I7" s="12">
        <v>55.0004243111516</v>
      </c>
      <c r="J7" s="9">
        <v>5223351</v>
      </c>
      <c r="K7" s="10">
        <v>5.662227179448595</v>
      </c>
      <c r="L7" s="12">
        <v>16.53131316427803</v>
      </c>
      <c r="M7" s="12">
        <v>43.973440509935784</v>
      </c>
      <c r="N7" s="9">
        <v>8699652</v>
      </c>
      <c r="O7" s="12">
        <v>19.646119178100456</v>
      </c>
      <c r="P7" s="12">
        <v>128.6187655222169</v>
      </c>
      <c r="Q7" s="12">
        <v>79.84758763293443</v>
      </c>
      <c r="R7" s="9">
        <v>8044136</v>
      </c>
      <c r="S7" s="12">
        <v>3.500860751235434</v>
      </c>
      <c r="T7" s="12">
        <v>189.00105138377592</v>
      </c>
      <c r="U7" s="12">
        <v>-81.24998400411515</v>
      </c>
    </row>
    <row r="8" spans="1:21" ht="12.75">
      <c r="A8">
        <v>918</v>
      </c>
      <c r="B8">
        <v>4</v>
      </c>
      <c r="C8" t="s">
        <v>14</v>
      </c>
      <c r="D8" t="s">
        <v>15</v>
      </c>
      <c r="E8" s="9">
        <f t="shared" si="0"/>
        <v>17274873</v>
      </c>
      <c r="F8" s="9">
        <v>11553659</v>
      </c>
      <c r="G8" s="12">
        <v>15.884863834045992</v>
      </c>
      <c r="H8" s="12">
        <v>13.057101399268891</v>
      </c>
      <c r="I8" s="12">
        <v>-2.802169259992354</v>
      </c>
      <c r="J8" s="9">
        <v>5721214</v>
      </c>
      <c r="K8" s="10">
        <v>4.481007003059141</v>
      </c>
      <c r="L8" s="12">
        <v>4.498635264818286</v>
      </c>
      <c r="M8" s="12">
        <v>4.308515115453947</v>
      </c>
      <c r="N8" s="9">
        <v>8523465</v>
      </c>
      <c r="O8" s="12">
        <v>2.023085681703392</v>
      </c>
      <c r="P8" s="12">
        <v>4.092033452432369</v>
      </c>
      <c r="Q8" s="12">
        <v>-5.815717479044917</v>
      </c>
      <c r="R8" s="9">
        <v>15422385</v>
      </c>
      <c r="S8" s="12">
        <v>0.9517269864550781</v>
      </c>
      <c r="T8" s="12">
        <v>-10.341097065661229</v>
      </c>
      <c r="U8" s="12">
        <v>-11.082504548030188</v>
      </c>
    </row>
    <row r="9" spans="1:21" ht="12.75">
      <c r="A9">
        <v>705</v>
      </c>
      <c r="B9">
        <v>5</v>
      </c>
      <c r="C9" t="s">
        <v>16</v>
      </c>
      <c r="D9" t="s">
        <v>11</v>
      </c>
      <c r="E9" s="9">
        <f t="shared" si="0"/>
        <v>20895106</v>
      </c>
      <c r="F9" s="9">
        <v>19022140</v>
      </c>
      <c r="G9" s="12">
        <v>20.354939034199095</v>
      </c>
      <c r="H9" s="12">
        <v>67.43832822883253</v>
      </c>
      <c r="I9" s="12">
        <v>24.393012962217156</v>
      </c>
      <c r="J9" s="9">
        <v>1872966</v>
      </c>
      <c r="K9" s="10">
        <v>2.360747605669297</v>
      </c>
      <c r="L9" s="12">
        <v>6.638497970151133</v>
      </c>
      <c r="M9" s="12">
        <v>15.936909627796158</v>
      </c>
      <c r="N9" s="9">
        <v>6209305</v>
      </c>
      <c r="O9" s="12">
        <v>0.8445711718139147</v>
      </c>
      <c r="P9" s="12">
        <v>45.89933645960285</v>
      </c>
      <c r="Q9" s="12">
        <v>-72.46851695885026</v>
      </c>
      <c r="R9" s="9">
        <v>6480676</v>
      </c>
      <c r="S9" s="12">
        <v>2.082267343715378</v>
      </c>
      <c r="T9" s="12">
        <v>-10.210005146234709</v>
      </c>
      <c r="U9" s="12">
        <v>-12.910805653639601</v>
      </c>
    </row>
    <row r="10" spans="1:21" ht="12.75">
      <c r="A10" t="s">
        <v>6</v>
      </c>
      <c r="C10" t="s">
        <v>124</v>
      </c>
      <c r="E10" s="9">
        <f t="shared" si="0"/>
        <v>3358087.1037299912</v>
      </c>
      <c r="F10" s="9">
        <v>2459353.7420200016</v>
      </c>
      <c r="G10" s="12">
        <v>56.460219613497685</v>
      </c>
      <c r="H10" s="12">
        <v>45.98269490616081</v>
      </c>
      <c r="I10" s="12">
        <v>26.851229355397628</v>
      </c>
      <c r="J10" s="9">
        <v>898733.3617099896</v>
      </c>
      <c r="K10" s="10">
        <v>34.04294658674519</v>
      </c>
      <c r="L10" s="12">
        <v>-10.066119073388888</v>
      </c>
      <c r="M10" s="12">
        <v>-20.91637039781848</v>
      </c>
      <c r="N10" s="9">
        <v>1383218.9801498996</v>
      </c>
      <c r="O10" s="12">
        <v>41.21215525967104</v>
      </c>
      <c r="P10" s="12">
        <v>-33.373592360781586</v>
      </c>
      <c r="Q10" s="12">
        <v>-0.37873165422766547</v>
      </c>
      <c r="R10" s="9">
        <v>1354475</v>
      </c>
      <c r="S10" s="12">
        <v>26.45397013817442</v>
      </c>
      <c r="T10" s="12">
        <v>29.487003597935278</v>
      </c>
      <c r="U10" s="12">
        <v>-31.58702725381935</v>
      </c>
    </row>
    <row r="11" spans="1:21" ht="12.75">
      <c r="A11">
        <v>2083</v>
      </c>
      <c r="B11">
        <v>6</v>
      </c>
      <c r="C11" t="s">
        <v>17</v>
      </c>
      <c r="D11" t="s">
        <v>11</v>
      </c>
      <c r="E11" s="9">
        <f t="shared" si="0"/>
        <v>4506150</v>
      </c>
      <c r="F11" s="9">
        <v>3472592</v>
      </c>
      <c r="G11" s="12">
        <v>44.12663508986947</v>
      </c>
      <c r="H11" s="12">
        <v>-79.99092903361002</v>
      </c>
      <c r="I11" s="12">
        <v>-65.17090569454365</v>
      </c>
      <c r="J11" s="9">
        <v>1033558</v>
      </c>
      <c r="K11" s="10">
        <v>10.623980463602429</v>
      </c>
      <c r="L11" s="12">
        <v>-49.47870948123622</v>
      </c>
      <c r="M11" s="12">
        <v>-61.293109303120815</v>
      </c>
      <c r="N11" s="9">
        <v>2463038</v>
      </c>
      <c r="O11" s="12">
        <v>2.1982608469702862</v>
      </c>
      <c r="P11" s="12">
        <v>-52.479396475587556</v>
      </c>
      <c r="Q11" s="12">
        <v>-74.18226573137001</v>
      </c>
      <c r="R11" s="9">
        <v>2045978</v>
      </c>
      <c r="S11" s="12">
        <v>0.11471286592524454</v>
      </c>
      <c r="T11" s="12">
        <v>-51.49849022473022</v>
      </c>
      <c r="U11" s="12">
        <v>-96.56251607268705</v>
      </c>
    </row>
    <row r="12" spans="1:21" ht="12.75">
      <c r="A12" t="s">
        <v>6</v>
      </c>
      <c r="C12" t="s">
        <v>125</v>
      </c>
      <c r="E12" s="9">
        <f t="shared" si="0"/>
        <v>13254148</v>
      </c>
      <c r="F12" s="9">
        <v>12720238</v>
      </c>
      <c r="G12" s="12">
        <v>26.52391409657587</v>
      </c>
      <c r="H12" s="12">
        <v>19.59743958503496</v>
      </c>
      <c r="I12" s="12">
        <v>-0.06970689073691946</v>
      </c>
      <c r="J12" s="9">
        <v>533910</v>
      </c>
      <c r="K12" s="10">
        <v>6.811634919743027</v>
      </c>
      <c r="L12" s="12">
        <v>-27.588440161082104</v>
      </c>
      <c r="M12" s="12">
        <v>-0.824646313602661</v>
      </c>
      <c r="N12" s="9">
        <v>2041125</v>
      </c>
      <c r="O12" s="12">
        <v>9.98277910466042</v>
      </c>
      <c r="P12" s="12">
        <v>-13.981086142322097</v>
      </c>
      <c r="Q12" s="12">
        <v>-49.09328733966696</v>
      </c>
      <c r="R12" s="9">
        <v>1916906</v>
      </c>
      <c r="S12" s="12">
        <v>39.603663403421976</v>
      </c>
      <c r="T12" s="12">
        <v>-5.324984585291179</v>
      </c>
      <c r="U12" s="12">
        <v>255.02599542940212</v>
      </c>
    </row>
    <row r="13" spans="1:21" ht="12.75">
      <c r="A13">
        <v>485</v>
      </c>
      <c r="B13">
        <v>7</v>
      </c>
      <c r="C13" t="s">
        <v>18</v>
      </c>
      <c r="D13" t="s">
        <v>19</v>
      </c>
      <c r="E13" s="9">
        <f t="shared" si="0"/>
        <v>11167368</v>
      </c>
      <c r="F13" s="9">
        <v>9209179</v>
      </c>
      <c r="G13" s="12">
        <v>10.485570972178953</v>
      </c>
      <c r="H13" s="12">
        <v>10.859343260571926</v>
      </c>
      <c r="I13" s="12">
        <v>10.951545386830439</v>
      </c>
      <c r="J13" s="9">
        <v>1958189</v>
      </c>
      <c r="K13" s="10">
        <v>6.43410825002081</v>
      </c>
      <c r="L13" s="12">
        <v>-3.0247519643050897</v>
      </c>
      <c r="M13" s="12">
        <v>-22.00239232947465</v>
      </c>
      <c r="N13" s="9">
        <v>5288403</v>
      </c>
      <c r="O13" s="12">
        <v>25.794308792276233</v>
      </c>
      <c r="P13" s="12">
        <v>-9.976073426822078</v>
      </c>
      <c r="Q13" s="12">
        <v>152.09622717572466</v>
      </c>
      <c r="R13" s="9">
        <v>1215188</v>
      </c>
      <c r="S13" s="12">
        <v>25.296003581338855</v>
      </c>
      <c r="T13" s="12">
        <v>-45.865880311401455</v>
      </c>
      <c r="U13" s="12">
        <v>173.3552452781778</v>
      </c>
    </row>
    <row r="14" spans="1:21" ht="12.75">
      <c r="A14" t="s">
        <v>6</v>
      </c>
      <c r="C14" t="s">
        <v>126</v>
      </c>
      <c r="E14" s="9">
        <f t="shared" si="0"/>
        <v>552478.547870002</v>
      </c>
      <c r="F14" s="9">
        <v>258783.60640000153</v>
      </c>
      <c r="G14" s="12">
        <v>36.41844172861775</v>
      </c>
      <c r="H14" s="12">
        <v>468.2541974911204</v>
      </c>
      <c r="I14" s="12">
        <v>66.08660634144866</v>
      </c>
      <c r="J14" s="9">
        <v>293694.9414700004</v>
      </c>
      <c r="K14" s="10">
        <v>18.5714590169649</v>
      </c>
      <c r="L14" s="12">
        <v>0.47689125403402016</v>
      </c>
      <c r="M14" s="12">
        <v>-9.050979164413889</v>
      </c>
      <c r="N14" s="9">
        <v>463140.9994900069</v>
      </c>
      <c r="O14" s="12">
        <v>37.59033592182684</v>
      </c>
      <c r="P14" s="12">
        <v>-13.118397638367977</v>
      </c>
      <c r="Q14" s="12">
        <v>140.00536451000005</v>
      </c>
      <c r="R14" s="9">
        <v>191816.85895999998</v>
      </c>
      <c r="S14" s="12">
        <v>13.321487536884637</v>
      </c>
      <c r="T14" s="12">
        <v>-91.86225785831684</v>
      </c>
      <c r="U14" s="12">
        <v>-65.94303907653406</v>
      </c>
    </row>
    <row r="15" spans="1:21" ht="12.75">
      <c r="A15">
        <v>2443</v>
      </c>
      <c r="B15">
        <v>8</v>
      </c>
      <c r="C15" t="s">
        <v>20</v>
      </c>
      <c r="D15" t="s">
        <v>21</v>
      </c>
      <c r="E15" s="9">
        <f t="shared" si="0"/>
        <v>4839747</v>
      </c>
      <c r="F15" s="9">
        <v>4495300</v>
      </c>
      <c r="G15" s="12">
        <v>47.12539763753254</v>
      </c>
      <c r="H15" s="12">
        <v>8.025838517898395</v>
      </c>
      <c r="I15" s="12">
        <v>17.31818101382158</v>
      </c>
      <c r="J15" s="9">
        <v>344447</v>
      </c>
      <c r="K15" s="10">
        <v>10.400438964485103</v>
      </c>
      <c r="L15" s="12">
        <v>-5.4539160483539915</v>
      </c>
      <c r="M15" s="12">
        <v>-52.23675664589281</v>
      </c>
      <c r="N15" s="9">
        <v>7823843</v>
      </c>
      <c r="O15" s="12">
        <v>17.458070158105166</v>
      </c>
      <c r="P15" s="12">
        <v>66.01143323091857</v>
      </c>
      <c r="Q15" s="12">
        <v>-44.18648356093605</v>
      </c>
      <c r="R15" s="9">
        <v>2272335</v>
      </c>
      <c r="S15" s="12">
        <v>5.124156429399714</v>
      </c>
      <c r="T15" s="12">
        <v>-34.67123303029963</v>
      </c>
      <c r="U15" s="12">
        <v>-61.84779036495803</v>
      </c>
    </row>
    <row r="16" spans="1:21" ht="12.75">
      <c r="A16">
        <v>493</v>
      </c>
      <c r="B16">
        <v>9</v>
      </c>
      <c r="C16" t="s">
        <v>22</v>
      </c>
      <c r="D16" t="s">
        <v>19</v>
      </c>
      <c r="E16" s="9">
        <f t="shared" si="0"/>
        <v>7504572</v>
      </c>
      <c r="F16" s="9">
        <v>5898562</v>
      </c>
      <c r="G16" s="12">
        <v>19.620765196669968</v>
      </c>
      <c r="H16" s="12">
        <v>9.980456811873907</v>
      </c>
      <c r="I16" s="12">
        <v>39.95663952723326</v>
      </c>
      <c r="J16" s="9">
        <v>1606010</v>
      </c>
      <c r="K16" s="10">
        <v>3.242383297737872</v>
      </c>
      <c r="L16" s="12">
        <v>-7.501492595950259</v>
      </c>
      <c r="M16" s="12">
        <v>-15.328494572173806</v>
      </c>
      <c r="N16" s="9">
        <v>5435241</v>
      </c>
      <c r="O16" s="12">
        <v>4.176760515311097</v>
      </c>
      <c r="P16" s="12">
        <v>-10.50218863258278</v>
      </c>
      <c r="Q16" s="12">
        <v>143.0526855571645</v>
      </c>
      <c r="R16" s="9">
        <v>1256967</v>
      </c>
      <c r="S16" s="12">
        <v>24.50915576940365</v>
      </c>
      <c r="T16" s="12">
        <v>-57.33629419543038</v>
      </c>
      <c r="U16" s="12">
        <v>55.881074170770674</v>
      </c>
    </row>
    <row r="17" spans="1:21" ht="12.75">
      <c r="A17">
        <v>2975</v>
      </c>
      <c r="B17">
        <v>10</v>
      </c>
      <c r="C17" s="1" t="s">
        <v>23</v>
      </c>
      <c r="D17" t="s">
        <v>11</v>
      </c>
      <c r="E17" s="9">
        <f t="shared" si="0"/>
        <v>8295801</v>
      </c>
      <c r="F17" s="9">
        <v>8097089</v>
      </c>
      <c r="G17" s="12">
        <v>17.78829403999388</v>
      </c>
      <c r="H17" s="12">
        <v>50.969898800859816</v>
      </c>
      <c r="I17" s="12">
        <v>92.53177841093456</v>
      </c>
      <c r="J17" s="9">
        <v>198712</v>
      </c>
      <c r="K17" s="10">
        <v>11.894601231933652</v>
      </c>
      <c r="L17" s="12">
        <v>-6.481990908653872</v>
      </c>
      <c r="M17" s="12">
        <v>241.43435214339522</v>
      </c>
      <c r="N17" s="9">
        <v>597622</v>
      </c>
      <c r="O17" s="12">
        <v>0.5058381384888776</v>
      </c>
      <c r="P17" s="12">
        <v>-9.314427510138469</v>
      </c>
      <c r="Q17" s="12">
        <v>-86.87047135959878</v>
      </c>
      <c r="R17" s="9">
        <v>7114286</v>
      </c>
      <c r="S17" s="12">
        <v>6.663563989415102</v>
      </c>
      <c r="T17" s="12">
        <v>-10.973349337933248</v>
      </c>
      <c r="U17" s="12">
        <v>87.55796093407895</v>
      </c>
    </row>
    <row r="18" spans="1:21" ht="12.75">
      <c r="A18">
        <v>2584</v>
      </c>
      <c r="B18">
        <v>11</v>
      </c>
      <c r="C18" t="s">
        <v>24</v>
      </c>
      <c r="D18" t="s">
        <v>25</v>
      </c>
      <c r="E18" s="9">
        <f t="shared" si="0"/>
        <v>8317280</v>
      </c>
      <c r="F18" s="9">
        <v>4958853</v>
      </c>
      <c r="G18" s="12">
        <v>12.767851759267717</v>
      </c>
      <c r="H18" s="12">
        <v>16.16712306768082</v>
      </c>
      <c r="I18" s="12">
        <v>-33.37059838451723</v>
      </c>
      <c r="J18" s="9">
        <v>3358427</v>
      </c>
      <c r="K18" s="10">
        <v>4.414864458867203</v>
      </c>
      <c r="L18" s="12">
        <v>5.246459744542287</v>
      </c>
      <c r="M18" s="12">
        <v>19.998136639434023</v>
      </c>
      <c r="N18" s="9">
        <v>4382319</v>
      </c>
      <c r="O18" s="12">
        <v>34.03487970638376</v>
      </c>
      <c r="P18" s="12">
        <v>0.8576452610057846</v>
      </c>
      <c r="Q18" s="12">
        <v>-62.01346378183936</v>
      </c>
      <c r="R18" s="9">
        <v>190235</v>
      </c>
      <c r="S18" s="12">
        <v>0</v>
      </c>
      <c r="T18" s="12">
        <v>-76.19157872604578</v>
      </c>
      <c r="U18" s="12" t="s">
        <v>7</v>
      </c>
    </row>
    <row r="19" spans="1:21" ht="12.75">
      <c r="A19">
        <v>812</v>
      </c>
      <c r="B19">
        <v>12</v>
      </c>
      <c r="C19" t="s">
        <v>26</v>
      </c>
      <c r="D19" t="s">
        <v>11</v>
      </c>
      <c r="E19" s="9">
        <f t="shared" si="0"/>
        <v>6876263</v>
      </c>
      <c r="F19" s="9">
        <v>6386311</v>
      </c>
      <c r="G19" s="12">
        <v>10.933808265836099</v>
      </c>
      <c r="H19" s="12">
        <v>-0.01033640425325456</v>
      </c>
      <c r="I19" s="12">
        <v>13.936870412193342</v>
      </c>
      <c r="J19" s="9">
        <v>489952</v>
      </c>
      <c r="K19" s="10">
        <v>4.3841029325321665</v>
      </c>
      <c r="L19" s="12">
        <v>-2.7174296761760783</v>
      </c>
      <c r="M19" s="12">
        <v>52.62079054799543</v>
      </c>
      <c r="N19" s="9">
        <v>2498396</v>
      </c>
      <c r="O19" s="12">
        <v>7.815774600983991</v>
      </c>
      <c r="P19" s="12">
        <v>11.976660741582036</v>
      </c>
      <c r="Q19" s="12">
        <v>20.98608222023732</v>
      </c>
      <c r="R19" s="9">
        <v>706466</v>
      </c>
      <c r="S19" s="12">
        <v>13.002041145646077</v>
      </c>
      <c r="T19" s="12">
        <v>-29.183143447080727</v>
      </c>
      <c r="U19" s="12">
        <v>-42.58969784015125</v>
      </c>
    </row>
    <row r="20" spans="1:21" ht="12.75">
      <c r="A20">
        <v>249</v>
      </c>
      <c r="B20">
        <v>13</v>
      </c>
      <c r="C20" t="s">
        <v>27</v>
      </c>
      <c r="D20" t="s">
        <v>28</v>
      </c>
      <c r="E20" s="9">
        <f t="shared" si="0"/>
        <v>6802988</v>
      </c>
      <c r="F20" s="9">
        <v>5986540</v>
      </c>
      <c r="G20" s="12">
        <v>29.18620772599866</v>
      </c>
      <c r="H20" s="12">
        <v>-10.068715517080449</v>
      </c>
      <c r="I20" s="12">
        <v>35.30016993742173</v>
      </c>
      <c r="J20" s="9">
        <v>816448</v>
      </c>
      <c r="K20" s="10">
        <v>4.58743239006036</v>
      </c>
      <c r="L20" s="12">
        <v>6.454557629393164</v>
      </c>
      <c r="M20" s="12">
        <v>-46.60628989324647</v>
      </c>
      <c r="N20" s="9">
        <v>1513748</v>
      </c>
      <c r="O20" s="12">
        <v>2.9373449213475427</v>
      </c>
      <c r="P20" s="12">
        <v>27.805612965630498</v>
      </c>
      <c r="Q20" s="12">
        <v>-44.185413098267404</v>
      </c>
      <c r="R20" s="9">
        <v>1581776</v>
      </c>
      <c r="S20" s="12">
        <v>9.234177279210204</v>
      </c>
      <c r="T20" s="12">
        <v>-48.825330697095325</v>
      </c>
      <c r="U20" s="12">
        <v>-9.217936374068566</v>
      </c>
    </row>
    <row r="21" spans="1:21" ht="12.75">
      <c r="A21">
        <v>2997</v>
      </c>
      <c r="B21">
        <v>14</v>
      </c>
      <c r="C21" t="s">
        <v>29</v>
      </c>
      <c r="D21" t="s">
        <v>19</v>
      </c>
      <c r="E21" s="9">
        <f t="shared" si="0"/>
        <v>2097152</v>
      </c>
      <c r="F21" s="9">
        <v>1516481</v>
      </c>
      <c r="G21" s="12">
        <v>12.00516195059483</v>
      </c>
      <c r="H21" s="12">
        <v>-18.619521679099563</v>
      </c>
      <c r="I21" s="12">
        <v>-19.292224436671685</v>
      </c>
      <c r="J21" s="9">
        <v>580671</v>
      </c>
      <c r="K21" s="10">
        <v>0.5791575608218767</v>
      </c>
      <c r="L21" s="12">
        <v>31.981756455539934</v>
      </c>
      <c r="M21" s="12">
        <v>-40.8223608039766</v>
      </c>
      <c r="N21" s="9">
        <v>5995201</v>
      </c>
      <c r="O21" s="12">
        <v>76.38756398659527</v>
      </c>
      <c r="P21" s="12">
        <v>-38.436030334632505</v>
      </c>
      <c r="Q21" s="12">
        <v>1017.6524799053788</v>
      </c>
      <c r="R21" s="9">
        <v>1004440</v>
      </c>
      <c r="S21" s="12">
        <v>3.115168651188722</v>
      </c>
      <c r="T21" s="12">
        <v>-61.86321782504146</v>
      </c>
      <c r="U21" s="12">
        <v>8.310563115165196E-05</v>
      </c>
    </row>
    <row r="22" spans="1:21" ht="12.75">
      <c r="A22">
        <v>1557</v>
      </c>
      <c r="B22">
        <v>15</v>
      </c>
      <c r="C22" t="s">
        <v>30</v>
      </c>
      <c r="D22" t="s">
        <v>11</v>
      </c>
      <c r="E22" s="9">
        <f t="shared" si="0"/>
        <v>3629668</v>
      </c>
      <c r="F22" s="9">
        <v>3386934</v>
      </c>
      <c r="G22" s="12">
        <v>29.620594909732517</v>
      </c>
      <c r="H22" s="12">
        <v>25.626246075668647</v>
      </c>
      <c r="I22" s="12">
        <v>3.3827699590348423</v>
      </c>
      <c r="J22" s="9">
        <v>242734</v>
      </c>
      <c r="K22" s="10">
        <v>27.52478021208401</v>
      </c>
      <c r="L22" s="12">
        <v>-10.145312460096534</v>
      </c>
      <c r="M22" s="12">
        <v>6.013895997569505</v>
      </c>
      <c r="N22" s="9">
        <v>445589</v>
      </c>
      <c r="O22" s="12">
        <v>2.1831777714440883</v>
      </c>
      <c r="P22" s="12">
        <v>-4.793931080278195</v>
      </c>
      <c r="Q22" s="12">
        <v>91.29198564556474</v>
      </c>
      <c r="R22" s="9">
        <v>615024</v>
      </c>
      <c r="S22" s="12">
        <v>14.116847472618954</v>
      </c>
      <c r="T22" s="12">
        <v>-43.19974965830725</v>
      </c>
      <c r="U22" s="12">
        <v>20.280170004607314</v>
      </c>
    </row>
    <row r="23" spans="1:21" ht="12.75">
      <c r="A23">
        <v>2227</v>
      </c>
      <c r="B23">
        <v>16</v>
      </c>
      <c r="C23" t="s">
        <v>31</v>
      </c>
      <c r="D23" t="s">
        <v>11</v>
      </c>
      <c r="E23" s="9">
        <f t="shared" si="0"/>
        <v>4113960</v>
      </c>
      <c r="F23" s="9">
        <v>3323437</v>
      </c>
      <c r="G23" s="12">
        <v>17.813035119967672</v>
      </c>
      <c r="H23" s="12">
        <v>24.27247720363359</v>
      </c>
      <c r="I23" s="12">
        <v>-39.682457997450605</v>
      </c>
      <c r="J23" s="9">
        <v>790523</v>
      </c>
      <c r="K23" s="10">
        <v>4.582029871363642</v>
      </c>
      <c r="L23" s="12">
        <v>20.709984365173224</v>
      </c>
      <c r="M23" s="12">
        <v>-15.818598634056267</v>
      </c>
      <c r="N23" s="9">
        <v>718784</v>
      </c>
      <c r="O23" s="12">
        <v>0.6751680616151723</v>
      </c>
      <c r="P23" s="12">
        <v>158.84039895728722</v>
      </c>
      <c r="Q23" s="12">
        <v>-34.14123993012312</v>
      </c>
      <c r="R23" s="9">
        <v>146856</v>
      </c>
      <c r="S23" s="12">
        <v>0</v>
      </c>
      <c r="T23" s="12">
        <v>-73.1335583546006</v>
      </c>
      <c r="U23" s="12">
        <v>-100</v>
      </c>
    </row>
    <row r="24" spans="1:21" ht="12.75">
      <c r="A24">
        <v>1745</v>
      </c>
      <c r="B24">
        <v>17</v>
      </c>
      <c r="C24" t="s">
        <v>32</v>
      </c>
      <c r="D24" t="s">
        <v>33</v>
      </c>
      <c r="E24" s="9">
        <f t="shared" si="0"/>
        <v>5040572</v>
      </c>
      <c r="F24" s="9">
        <v>4786576</v>
      </c>
      <c r="G24" s="12">
        <v>6.7213390114353135</v>
      </c>
      <c r="H24" s="12">
        <v>11.826663754653543</v>
      </c>
      <c r="I24" s="12">
        <v>-17.53600938439075</v>
      </c>
      <c r="J24" s="9">
        <v>253996</v>
      </c>
      <c r="K24" s="10">
        <v>2.1138128159498573</v>
      </c>
      <c r="L24" s="12">
        <v>121.267298536021</v>
      </c>
      <c r="M24" s="12">
        <v>5097.18598846957</v>
      </c>
      <c r="N24" s="9">
        <v>414373</v>
      </c>
      <c r="O24" s="12">
        <v>13.065523091514168</v>
      </c>
      <c r="P24" s="12">
        <v>23.00687027071325</v>
      </c>
      <c r="Q24" s="12">
        <v>-38.706943018378695</v>
      </c>
      <c r="R24" s="9">
        <v>1105246</v>
      </c>
      <c r="S24" s="12">
        <v>4.536003749391538</v>
      </c>
      <c r="T24" s="12">
        <v>-25.493280984090443</v>
      </c>
      <c r="U24" s="12" t="s">
        <v>7</v>
      </c>
    </row>
    <row r="25" spans="1:21" ht="12.75">
      <c r="A25">
        <v>2208</v>
      </c>
      <c r="B25">
        <v>18</v>
      </c>
      <c r="C25" t="s">
        <v>34</v>
      </c>
      <c r="D25" t="s">
        <v>35</v>
      </c>
      <c r="E25" s="9">
        <f t="shared" si="0"/>
        <v>1502786</v>
      </c>
      <c r="F25" s="9">
        <v>1360253</v>
      </c>
      <c r="G25" s="12">
        <v>13.194898302007052</v>
      </c>
      <c r="H25" s="12">
        <v>-12.377584754724262</v>
      </c>
      <c r="I25" s="12">
        <v>260.511052485326</v>
      </c>
      <c r="J25" s="9">
        <v>142533</v>
      </c>
      <c r="K25" s="10">
        <v>2.4408382620165154</v>
      </c>
      <c r="L25" s="12">
        <v>-25.325299522589724</v>
      </c>
      <c r="M25" s="12">
        <v>-23.083634059004595</v>
      </c>
      <c r="N25" s="9">
        <v>1369407</v>
      </c>
      <c r="O25" s="12">
        <v>4.642082302777772</v>
      </c>
      <c r="P25" s="12">
        <v>11.109711904253409</v>
      </c>
      <c r="Q25" s="12">
        <v>68.77418763425854</v>
      </c>
      <c r="R25" s="9">
        <v>2579644</v>
      </c>
      <c r="S25" s="12">
        <v>29.67138101226371</v>
      </c>
      <c r="T25" s="12">
        <v>-23.833953696527786</v>
      </c>
      <c r="U25" s="12">
        <v>36.86545220125257</v>
      </c>
    </row>
    <row r="26" spans="1:21" ht="12.75">
      <c r="A26">
        <v>65</v>
      </c>
      <c r="B26">
        <v>19</v>
      </c>
      <c r="C26" t="s">
        <v>36</v>
      </c>
      <c r="D26" t="s">
        <v>11</v>
      </c>
      <c r="E26" s="9">
        <f t="shared" si="0"/>
        <v>3896811</v>
      </c>
      <c r="F26" s="9">
        <v>3314105</v>
      </c>
      <c r="G26" s="12">
        <v>31.215214967540255</v>
      </c>
      <c r="H26" s="12">
        <v>2.380356768326942</v>
      </c>
      <c r="I26" s="12">
        <v>44.23648020942432</v>
      </c>
      <c r="J26" s="9">
        <v>582706</v>
      </c>
      <c r="K26" s="10">
        <v>1.7396422895937231</v>
      </c>
      <c r="L26" s="12">
        <v>9.09775123756245</v>
      </c>
      <c r="M26" s="12">
        <v>-18.354550434316373</v>
      </c>
      <c r="N26" s="9">
        <v>1167134</v>
      </c>
      <c r="O26" s="12">
        <v>1.037241653486232</v>
      </c>
      <c r="P26" s="12">
        <v>1.0020383553594054</v>
      </c>
      <c r="Q26" s="12">
        <v>-52.769200100269344</v>
      </c>
      <c r="R26" s="9">
        <v>1361031</v>
      </c>
      <c r="S26" s="12">
        <v>38.68221958206683</v>
      </c>
      <c r="T26" s="12">
        <v>-27.524934759293274</v>
      </c>
      <c r="U26" s="12">
        <v>4.97619957269715</v>
      </c>
    </row>
    <row r="27" spans="1:21" ht="12.75">
      <c r="A27">
        <v>2377</v>
      </c>
      <c r="B27">
        <v>20</v>
      </c>
      <c r="C27" t="s">
        <v>37</v>
      </c>
      <c r="D27" t="s">
        <v>38</v>
      </c>
      <c r="E27" s="9">
        <f t="shared" si="0"/>
        <v>5034045</v>
      </c>
      <c r="F27" s="9">
        <v>4692090</v>
      </c>
      <c r="G27" s="12">
        <v>25.219294600060955</v>
      </c>
      <c r="H27" s="12">
        <v>20.52971851833531</v>
      </c>
      <c r="I27" s="12">
        <v>2.8706637629088445</v>
      </c>
      <c r="J27" s="9">
        <v>341955</v>
      </c>
      <c r="K27" s="10">
        <v>9.559444956207688</v>
      </c>
      <c r="L27" s="12">
        <v>-1.7751028251099712</v>
      </c>
      <c r="M27" s="12">
        <v>63.498790481026155</v>
      </c>
      <c r="N27" s="9">
        <v>656124</v>
      </c>
      <c r="O27" s="12">
        <v>1.5919246971609025</v>
      </c>
      <c r="P27" s="12">
        <v>44.6996996996997</v>
      </c>
      <c r="Q27" s="12">
        <v>134.17922291913925</v>
      </c>
      <c r="R27" s="9">
        <v>737426</v>
      </c>
      <c r="S27" s="12">
        <v>28.5113353746681</v>
      </c>
      <c r="T27" s="12">
        <v>-25.869720508248633</v>
      </c>
      <c r="U27" s="12">
        <v>8824.77900772413</v>
      </c>
    </row>
    <row r="28" spans="1:21" ht="12.75">
      <c r="A28">
        <v>3269</v>
      </c>
      <c r="B28">
        <v>21</v>
      </c>
      <c r="C28" t="s">
        <v>39</v>
      </c>
      <c r="D28" t="s">
        <v>35</v>
      </c>
      <c r="E28" s="9">
        <f t="shared" si="0"/>
        <v>2353023</v>
      </c>
      <c r="F28" s="9">
        <v>1435002</v>
      </c>
      <c r="G28" s="12">
        <v>8.337131237447752</v>
      </c>
      <c r="H28" s="12">
        <v>2.2158776981603903</v>
      </c>
      <c r="I28" s="12">
        <v>10.647787779456376</v>
      </c>
      <c r="J28" s="9">
        <v>918021</v>
      </c>
      <c r="K28" s="10">
        <v>0.17298079237838784</v>
      </c>
      <c r="L28" s="12">
        <v>0.4861847436236224</v>
      </c>
      <c r="M28" s="12">
        <v>-8.242045827769239</v>
      </c>
      <c r="N28" s="9">
        <v>841145</v>
      </c>
      <c r="O28" s="12">
        <v>0.10557038322762426</v>
      </c>
      <c r="P28" s="12">
        <v>-4.011108458261601</v>
      </c>
      <c r="Q28" s="12">
        <v>120.58082422155746</v>
      </c>
      <c r="R28" s="9">
        <v>2815261</v>
      </c>
      <c r="S28" s="12">
        <v>0</v>
      </c>
      <c r="T28" s="12">
        <v>1.6824262825606426</v>
      </c>
      <c r="U28" s="12" t="s">
        <v>7</v>
      </c>
    </row>
    <row r="29" spans="1:21" ht="12.75">
      <c r="A29">
        <v>1376</v>
      </c>
      <c r="B29">
        <v>22</v>
      </c>
      <c r="C29" t="s">
        <v>40</v>
      </c>
      <c r="D29" t="s">
        <v>41</v>
      </c>
      <c r="E29" s="9">
        <f t="shared" si="0"/>
        <v>3469792</v>
      </c>
      <c r="F29" s="9">
        <v>2762826</v>
      </c>
      <c r="G29" s="12">
        <v>14.559548809805612</v>
      </c>
      <c r="H29" s="12">
        <v>7.293951130336526</v>
      </c>
      <c r="I29" s="12">
        <v>67.39984306793329</v>
      </c>
      <c r="J29" s="9">
        <v>706966</v>
      </c>
      <c r="K29" s="10">
        <v>52.4937550037767</v>
      </c>
      <c r="L29" s="12">
        <v>13.332141025294927</v>
      </c>
      <c r="M29" s="12">
        <v>325.5530499488809</v>
      </c>
      <c r="N29" s="9">
        <v>1525089</v>
      </c>
      <c r="O29" s="12">
        <v>1.237370409202348</v>
      </c>
      <c r="P29" s="12">
        <v>-11.57542622283877</v>
      </c>
      <c r="Q29" s="12">
        <v>-81.2496363338513</v>
      </c>
      <c r="R29" s="9">
        <v>857210</v>
      </c>
      <c r="S29" s="12">
        <v>0</v>
      </c>
      <c r="T29" s="12">
        <v>12.103565118569193</v>
      </c>
      <c r="U29" s="12">
        <v>-100</v>
      </c>
    </row>
    <row r="30" spans="1:21" ht="12.75">
      <c r="A30">
        <v>1132</v>
      </c>
      <c r="B30">
        <v>23</v>
      </c>
      <c r="C30" t="s">
        <v>42</v>
      </c>
      <c r="D30" t="s">
        <v>38</v>
      </c>
      <c r="E30" s="9">
        <f t="shared" si="0"/>
        <v>3455740</v>
      </c>
      <c r="F30" s="9">
        <v>3151654</v>
      </c>
      <c r="G30" s="12">
        <v>6.741412604302376</v>
      </c>
      <c r="H30" s="12">
        <v>10.074609258259187</v>
      </c>
      <c r="I30" s="12">
        <v>23.415886940657863</v>
      </c>
      <c r="J30" s="9">
        <v>304086</v>
      </c>
      <c r="K30" s="10">
        <v>7.133508283840756</v>
      </c>
      <c r="L30" s="12">
        <v>-26.732359870066524</v>
      </c>
      <c r="M30" s="12">
        <v>41.424085270572185</v>
      </c>
      <c r="N30" s="9">
        <v>1730639</v>
      </c>
      <c r="O30" s="12">
        <v>3.646167687195308</v>
      </c>
      <c r="P30" s="12">
        <v>-12.094986968733394</v>
      </c>
      <c r="Q30" s="12">
        <v>159.0511777978885</v>
      </c>
      <c r="R30" s="9">
        <v>396753</v>
      </c>
      <c r="S30" s="12">
        <v>14.958425015059747</v>
      </c>
      <c r="T30" s="12">
        <v>-19.08714190475734</v>
      </c>
      <c r="U30" s="12">
        <v>246.72308127857184</v>
      </c>
    </row>
    <row r="31" spans="1:21" ht="12.75">
      <c r="A31">
        <v>3161</v>
      </c>
      <c r="B31">
        <v>24</v>
      </c>
      <c r="C31" t="s">
        <v>43</v>
      </c>
      <c r="D31" t="s">
        <v>11</v>
      </c>
      <c r="E31" s="9">
        <f t="shared" si="0"/>
        <v>2428018</v>
      </c>
      <c r="F31" s="9">
        <v>1344438</v>
      </c>
      <c r="G31" s="12">
        <v>10.57594325658751</v>
      </c>
      <c r="H31" s="12">
        <v>15.843661051702506</v>
      </c>
      <c r="I31" s="12">
        <v>22.245292312258616</v>
      </c>
      <c r="J31" s="9">
        <v>1083580</v>
      </c>
      <c r="K31" s="10">
        <v>0.4141826168810794</v>
      </c>
      <c r="L31" s="12">
        <v>26.027256472215054</v>
      </c>
      <c r="M31" s="12">
        <v>54.24771616601055</v>
      </c>
      <c r="N31" s="9">
        <v>3085331</v>
      </c>
      <c r="O31" s="12">
        <v>2.582575418974496</v>
      </c>
      <c r="P31" s="12">
        <v>49.6128329596725</v>
      </c>
      <c r="Q31" s="12">
        <v>-19.991888506557533</v>
      </c>
      <c r="R31" s="9">
        <v>688389</v>
      </c>
      <c r="S31" s="12">
        <v>0</v>
      </c>
      <c r="T31" s="12">
        <v>0.9122413019704881</v>
      </c>
      <c r="U31" s="12" t="s">
        <v>7</v>
      </c>
    </row>
    <row r="32" spans="1:21" ht="12.75">
      <c r="A32">
        <v>1214</v>
      </c>
      <c r="B32">
        <v>25</v>
      </c>
      <c r="C32" t="s">
        <v>44</v>
      </c>
      <c r="D32" t="s">
        <v>11</v>
      </c>
      <c r="E32" s="9">
        <f t="shared" si="0"/>
        <v>3922049</v>
      </c>
      <c r="F32" s="9">
        <v>3683359</v>
      </c>
      <c r="G32" s="12">
        <v>18.68004177708445</v>
      </c>
      <c r="H32" s="12">
        <v>-12.633126075749695</v>
      </c>
      <c r="I32" s="12">
        <v>8.703007525580428</v>
      </c>
      <c r="J32" s="9">
        <v>238690</v>
      </c>
      <c r="K32" s="10">
        <v>4.187020821986677</v>
      </c>
      <c r="L32" s="12">
        <v>-19.578862972223103</v>
      </c>
      <c r="M32" s="12">
        <v>13.086953310163851</v>
      </c>
      <c r="N32" s="9">
        <v>746673</v>
      </c>
      <c r="O32" s="12">
        <v>0.49017441369916953</v>
      </c>
      <c r="P32" s="12">
        <v>-7.014582061011383</v>
      </c>
      <c r="Q32" s="12">
        <v>218.49764827922957</v>
      </c>
      <c r="R32" s="9">
        <v>378514</v>
      </c>
      <c r="S32" s="12">
        <v>6.860248233883026</v>
      </c>
      <c r="T32" s="12">
        <v>-33.04268553250083</v>
      </c>
      <c r="U32" s="12">
        <v>2936.3569262340093</v>
      </c>
    </row>
    <row r="33" spans="1:21" ht="12.75">
      <c r="A33">
        <v>2011</v>
      </c>
      <c r="B33">
        <v>26</v>
      </c>
      <c r="C33" t="s">
        <v>45</v>
      </c>
      <c r="D33" t="s">
        <v>28</v>
      </c>
      <c r="E33" s="9">
        <f t="shared" si="0"/>
        <v>682343</v>
      </c>
      <c r="F33" s="9">
        <v>611236</v>
      </c>
      <c r="G33" s="12">
        <v>29.906451845113835</v>
      </c>
      <c r="H33" s="12">
        <v>-42.26437774486671</v>
      </c>
      <c r="I33" s="12">
        <v>7.886375667810971</v>
      </c>
      <c r="J33" s="9">
        <v>71107</v>
      </c>
      <c r="K33" s="10">
        <v>17.804154302670625</v>
      </c>
      <c r="L33" s="12">
        <v>-11.02332237242723</v>
      </c>
      <c r="M33" s="12">
        <v>-43.09612326386936</v>
      </c>
      <c r="N33" s="9">
        <v>1784071</v>
      </c>
      <c r="O33" s="12">
        <v>38.37151099928198</v>
      </c>
      <c r="P33" s="12">
        <v>-52.55297838487938</v>
      </c>
      <c r="Q33" s="12">
        <v>-39.5271969557832</v>
      </c>
      <c r="R33" s="9">
        <v>1734349</v>
      </c>
      <c r="S33" s="12">
        <v>0</v>
      </c>
      <c r="T33" s="12">
        <v>24.78489010850647</v>
      </c>
      <c r="U33" s="12" t="s">
        <v>7</v>
      </c>
    </row>
    <row r="34" spans="1:21" ht="12.75">
      <c r="A34">
        <v>419</v>
      </c>
      <c r="B34">
        <v>27</v>
      </c>
      <c r="C34" t="s">
        <v>46</v>
      </c>
      <c r="D34" t="s">
        <v>19</v>
      </c>
      <c r="E34" s="9">
        <f t="shared" si="0"/>
        <v>3607045</v>
      </c>
      <c r="F34" s="9">
        <v>3355446</v>
      </c>
      <c r="G34" s="12">
        <v>2.530602489207098</v>
      </c>
      <c r="H34" s="12">
        <v>0.12162642045454544</v>
      </c>
      <c r="I34" s="12">
        <v>-25.65568399410979</v>
      </c>
      <c r="J34" s="9">
        <v>251599</v>
      </c>
      <c r="K34" s="10">
        <v>10.78581393407764</v>
      </c>
      <c r="L34" s="12">
        <v>3.0185648392500632</v>
      </c>
      <c r="M34" s="12">
        <v>40.28810244420479</v>
      </c>
      <c r="N34" s="9">
        <v>539066</v>
      </c>
      <c r="O34" s="12">
        <v>3.4055199177837228</v>
      </c>
      <c r="P34" s="12">
        <v>-22.30245026284258</v>
      </c>
      <c r="Q34" s="12">
        <v>-35.848873309744825</v>
      </c>
      <c r="R34" s="9">
        <v>193475</v>
      </c>
      <c r="S34" s="12">
        <v>0</v>
      </c>
      <c r="T34" s="12">
        <v>-45.39879551393851</v>
      </c>
      <c r="U34" s="12" t="s">
        <v>7</v>
      </c>
    </row>
    <row r="35" spans="1:21" ht="12.75">
      <c r="A35">
        <v>880</v>
      </c>
      <c r="B35">
        <v>28</v>
      </c>
      <c r="C35" t="s">
        <v>47</v>
      </c>
      <c r="D35" t="s">
        <v>48</v>
      </c>
      <c r="E35" s="9">
        <f t="shared" si="0"/>
        <v>2663209</v>
      </c>
      <c r="F35" s="9">
        <v>1831521</v>
      </c>
      <c r="G35" s="12">
        <v>38.39142439535228</v>
      </c>
      <c r="H35" s="12">
        <v>-9.092784053327446</v>
      </c>
      <c r="I35" s="12">
        <v>6.623430619731247</v>
      </c>
      <c r="J35" s="9">
        <v>831688</v>
      </c>
      <c r="K35" s="10">
        <v>11.2442406286973</v>
      </c>
      <c r="L35" s="12">
        <v>-1.3922117893167583</v>
      </c>
      <c r="M35" s="12">
        <v>-32.417996942413986</v>
      </c>
      <c r="N35" s="9">
        <v>1303047</v>
      </c>
      <c r="O35" s="12">
        <v>5.6546694017944095</v>
      </c>
      <c r="P35" s="12">
        <v>-25.28247806392443</v>
      </c>
      <c r="Q35" s="12">
        <v>216.33354512404188</v>
      </c>
      <c r="R35" s="9">
        <v>216436</v>
      </c>
      <c r="S35" s="12">
        <v>24.061616366962983</v>
      </c>
      <c r="T35" s="12">
        <v>-36.96551777037159</v>
      </c>
      <c r="U35" s="12">
        <v>191.60416434445762</v>
      </c>
    </row>
    <row r="36" spans="1:21" ht="12.75">
      <c r="A36">
        <v>704</v>
      </c>
      <c r="B36">
        <v>29</v>
      </c>
      <c r="C36" t="s">
        <v>49</v>
      </c>
      <c r="D36" t="s">
        <v>35</v>
      </c>
      <c r="E36" s="9">
        <f aca="true" t="shared" si="1" ref="E36:E67">F36+J36</f>
        <v>2721280</v>
      </c>
      <c r="F36" s="9">
        <v>2360473</v>
      </c>
      <c r="G36" s="12">
        <v>5.242169683787953</v>
      </c>
      <c r="H36" s="12">
        <v>9.231852626345843</v>
      </c>
      <c r="I36" s="12">
        <v>10.611934508736564</v>
      </c>
      <c r="J36" s="9">
        <v>360807</v>
      </c>
      <c r="K36" s="10">
        <v>0.24140329871648833</v>
      </c>
      <c r="L36" s="12">
        <v>26.272066458982344</v>
      </c>
      <c r="M36" s="12">
        <v>-72.18254374078525</v>
      </c>
      <c r="N36" s="9">
        <v>568113</v>
      </c>
      <c r="O36" s="12">
        <v>1.4805153200155603</v>
      </c>
      <c r="P36" s="12">
        <v>21.556490880581002</v>
      </c>
      <c r="Q36" s="12">
        <v>-89.6763615360154</v>
      </c>
      <c r="R36" s="9">
        <v>642434</v>
      </c>
      <c r="S36" s="12">
        <v>0</v>
      </c>
      <c r="T36" s="12">
        <v>-2.630533957774443</v>
      </c>
      <c r="U36" s="12" t="s">
        <v>7</v>
      </c>
    </row>
    <row r="37" spans="1:21" ht="12.75">
      <c r="A37">
        <v>3042</v>
      </c>
      <c r="B37">
        <v>30</v>
      </c>
      <c r="C37" t="s">
        <v>50</v>
      </c>
      <c r="D37" t="s">
        <v>13</v>
      </c>
      <c r="E37" s="9">
        <f t="shared" si="1"/>
        <v>2565425</v>
      </c>
      <c r="F37" s="9">
        <v>1228889</v>
      </c>
      <c r="G37" s="12">
        <v>17.469112344564888</v>
      </c>
      <c r="H37" s="12">
        <v>2.5991381054505727</v>
      </c>
      <c r="I37" s="12">
        <v>11.65750486290162</v>
      </c>
      <c r="J37" s="9">
        <v>1336536</v>
      </c>
      <c r="K37" s="10">
        <v>3.918787073449574</v>
      </c>
      <c r="L37" s="12">
        <v>10.435736817301507</v>
      </c>
      <c r="M37" s="12">
        <v>11.496581289718627</v>
      </c>
      <c r="N37" s="9">
        <v>1118235</v>
      </c>
      <c r="O37" s="12">
        <v>0.0633140618921783</v>
      </c>
      <c r="P37" s="12">
        <v>-40.582800851120844</v>
      </c>
      <c r="Q37" s="12">
        <v>-99.34274918330671</v>
      </c>
      <c r="R37" s="9">
        <v>271175</v>
      </c>
      <c r="S37" s="12">
        <v>0</v>
      </c>
      <c r="T37" s="12">
        <v>100.48573477550478</v>
      </c>
      <c r="U37" s="12">
        <v>-100</v>
      </c>
    </row>
    <row r="38" spans="1:21" ht="12.75">
      <c r="A38">
        <v>2189</v>
      </c>
      <c r="B38">
        <v>31</v>
      </c>
      <c r="C38" t="s">
        <v>51</v>
      </c>
      <c r="D38" t="s">
        <v>38</v>
      </c>
      <c r="E38" s="9">
        <f t="shared" si="1"/>
        <v>1514094</v>
      </c>
      <c r="F38" s="9">
        <v>1441837</v>
      </c>
      <c r="G38" s="12">
        <v>9.92470022616981</v>
      </c>
      <c r="H38" s="12">
        <v>-8.65741616631489</v>
      </c>
      <c r="I38" s="12">
        <v>114.74051888055703</v>
      </c>
      <c r="J38" s="9">
        <v>72257</v>
      </c>
      <c r="K38" s="10">
        <v>8.828210415599873</v>
      </c>
      <c r="L38" s="12">
        <v>109.64898322884511</v>
      </c>
      <c r="M38" s="12">
        <v>-86.83339800868141</v>
      </c>
      <c r="N38" s="9">
        <v>28240</v>
      </c>
      <c r="O38" s="12">
        <v>3.463172804532578</v>
      </c>
      <c r="P38" s="12">
        <v>-50.53794655006622</v>
      </c>
      <c r="Q38" s="12">
        <v>-87.94879504186437</v>
      </c>
      <c r="R38" s="9">
        <v>117336</v>
      </c>
      <c r="S38" s="12">
        <v>0</v>
      </c>
      <c r="T38" s="12">
        <v>28.735531296286137</v>
      </c>
      <c r="U38" s="12" t="s">
        <v>7</v>
      </c>
    </row>
    <row r="39" spans="1:21" ht="12.75">
      <c r="A39">
        <v>1398</v>
      </c>
      <c r="B39">
        <v>32</v>
      </c>
      <c r="C39" t="s">
        <v>52</v>
      </c>
      <c r="D39" t="s">
        <v>38</v>
      </c>
      <c r="E39" s="9">
        <f t="shared" si="1"/>
        <v>2645054</v>
      </c>
      <c r="F39" s="9">
        <v>2507309</v>
      </c>
      <c r="G39" s="12">
        <v>6.534415981436672</v>
      </c>
      <c r="H39" s="12">
        <v>16.22238599303302</v>
      </c>
      <c r="I39" s="12">
        <v>-44.90310210944221</v>
      </c>
      <c r="J39" s="9">
        <v>137745</v>
      </c>
      <c r="K39" s="10">
        <v>4.3152201531816035</v>
      </c>
      <c r="L39" s="12">
        <v>20.78869470385</v>
      </c>
      <c r="M39" s="12">
        <v>29.794692658540345</v>
      </c>
      <c r="N39" s="9">
        <v>719841</v>
      </c>
      <c r="O39" s="12">
        <v>0.2201875136314825</v>
      </c>
      <c r="P39" s="12">
        <v>98.34531817830356</v>
      </c>
      <c r="Q39" s="12">
        <v>-92.11230719441913</v>
      </c>
      <c r="R39" s="9">
        <v>533447</v>
      </c>
      <c r="S39" s="12">
        <v>5.851377925079718</v>
      </c>
      <c r="T39" s="12">
        <v>-22.180024729693297</v>
      </c>
      <c r="U39" s="12">
        <v>65.8761873279575</v>
      </c>
    </row>
    <row r="40" spans="1:21" ht="12.75">
      <c r="A40">
        <v>803</v>
      </c>
      <c r="B40">
        <v>33</v>
      </c>
      <c r="C40" t="s">
        <v>53</v>
      </c>
      <c r="D40" t="s">
        <v>28</v>
      </c>
      <c r="E40" s="9">
        <f t="shared" si="1"/>
        <v>1457264</v>
      </c>
      <c r="F40" s="9">
        <v>922311</v>
      </c>
      <c r="G40" s="12">
        <v>27.613353847021234</v>
      </c>
      <c r="H40" s="12">
        <v>-7.026197492215395</v>
      </c>
      <c r="I40" s="12">
        <v>11.174387214753917</v>
      </c>
      <c r="J40" s="9">
        <v>534953</v>
      </c>
      <c r="K40" s="10">
        <v>0.267687067835866</v>
      </c>
      <c r="L40" s="12">
        <v>1.0431561344133573</v>
      </c>
      <c r="M40" s="12">
        <v>16.515525539674158</v>
      </c>
      <c r="N40" s="9">
        <v>282836</v>
      </c>
      <c r="O40" s="12">
        <v>0.00035356178138567937</v>
      </c>
      <c r="P40" s="12">
        <v>-70.69862897327359</v>
      </c>
      <c r="Q40" s="12">
        <v>-99.97961443955892</v>
      </c>
      <c r="R40" s="9">
        <v>410777</v>
      </c>
      <c r="S40" s="12">
        <v>0</v>
      </c>
      <c r="T40" s="12">
        <v>-29.88897328019526</v>
      </c>
      <c r="U40" s="12" t="s">
        <v>7</v>
      </c>
    </row>
    <row r="41" spans="1:21" ht="12.75">
      <c r="A41">
        <v>385</v>
      </c>
      <c r="B41">
        <v>34</v>
      </c>
      <c r="C41" t="s">
        <v>54</v>
      </c>
      <c r="D41" t="s">
        <v>15</v>
      </c>
      <c r="E41" s="9">
        <f t="shared" si="1"/>
        <v>976386</v>
      </c>
      <c r="F41" s="9">
        <v>722698</v>
      </c>
      <c r="G41" s="12">
        <v>8.305820688586381</v>
      </c>
      <c r="H41" s="12">
        <v>-7.998256238528799</v>
      </c>
      <c r="I41" s="12">
        <v>-15.194180308866725</v>
      </c>
      <c r="J41" s="9">
        <v>253688</v>
      </c>
      <c r="K41" s="10">
        <v>9.373324713821702</v>
      </c>
      <c r="L41" s="12">
        <v>-0.3592819561580667</v>
      </c>
      <c r="M41" s="12">
        <v>-66.0190789060197</v>
      </c>
      <c r="N41" s="9">
        <v>917610</v>
      </c>
      <c r="O41" s="12">
        <v>0.7345168426673642</v>
      </c>
      <c r="P41" s="12">
        <v>-11.820626656624466</v>
      </c>
      <c r="Q41" s="12">
        <v>26.521053174618984</v>
      </c>
      <c r="R41" s="9">
        <v>1276604</v>
      </c>
      <c r="S41" s="12">
        <v>0</v>
      </c>
      <c r="T41" s="12">
        <v>-1.6261002106794604</v>
      </c>
      <c r="U41" s="12" t="s">
        <v>7</v>
      </c>
    </row>
    <row r="42" spans="1:21" ht="12.75">
      <c r="A42">
        <v>2782</v>
      </c>
      <c r="B42">
        <v>35</v>
      </c>
      <c r="C42" t="s">
        <v>55</v>
      </c>
      <c r="D42" t="s">
        <v>38</v>
      </c>
      <c r="E42" s="9">
        <f t="shared" si="1"/>
        <v>2012029</v>
      </c>
      <c r="F42" s="9">
        <v>1848404</v>
      </c>
      <c r="G42" s="12">
        <v>17.857135128467586</v>
      </c>
      <c r="H42" s="12">
        <v>23.1889384620003</v>
      </c>
      <c r="I42" s="12">
        <v>66.86985625975157</v>
      </c>
      <c r="J42" s="9">
        <v>163625</v>
      </c>
      <c r="K42" s="10">
        <v>8.074560733384264</v>
      </c>
      <c r="L42" s="12">
        <v>-15.699593666806782</v>
      </c>
      <c r="M42" s="12">
        <v>-32.02824409260111</v>
      </c>
      <c r="N42" s="9">
        <v>445938</v>
      </c>
      <c r="O42" s="12">
        <v>2.8869484098686367</v>
      </c>
      <c r="P42" s="12">
        <v>-38.745818570145474</v>
      </c>
      <c r="Q42" s="12">
        <v>-66.79716247492038</v>
      </c>
      <c r="R42" s="9">
        <v>771377</v>
      </c>
      <c r="S42" s="12">
        <v>10.599745649662875</v>
      </c>
      <c r="T42" s="12">
        <v>-43.29521291029202</v>
      </c>
      <c r="U42" s="12">
        <v>-24.683582869861752</v>
      </c>
    </row>
    <row r="43" spans="1:21" ht="12.75">
      <c r="A43">
        <v>3119</v>
      </c>
      <c r="B43">
        <v>36</v>
      </c>
      <c r="C43" t="s">
        <v>56</v>
      </c>
      <c r="D43" t="s">
        <v>11</v>
      </c>
      <c r="E43" s="9">
        <f t="shared" si="1"/>
        <v>2687726</v>
      </c>
      <c r="F43" s="9">
        <v>2651884</v>
      </c>
      <c r="G43" s="12">
        <v>19.45563983944999</v>
      </c>
      <c r="H43" s="12">
        <v>17.505548104292256</v>
      </c>
      <c r="I43" s="12">
        <v>37.47907820976306</v>
      </c>
      <c r="J43" s="9">
        <v>35842</v>
      </c>
      <c r="K43" s="10">
        <v>26.535907594442275</v>
      </c>
      <c r="L43" s="12">
        <v>5.5519923033752905</v>
      </c>
      <c r="M43" s="12">
        <v>591.2103893386937</v>
      </c>
      <c r="N43" s="9">
        <v>208358</v>
      </c>
      <c r="O43" s="12">
        <v>1.2209754365083174</v>
      </c>
      <c r="P43" s="12">
        <v>1.538765139741977</v>
      </c>
      <c r="Q43" s="12">
        <v>-98.55951595518067</v>
      </c>
      <c r="R43" s="9">
        <v>337951</v>
      </c>
      <c r="S43" s="12">
        <v>21.816476353080773</v>
      </c>
      <c r="T43" s="12">
        <v>32.31277698490197</v>
      </c>
      <c r="U43" s="12">
        <v>-9.500494451841465</v>
      </c>
    </row>
    <row r="44" spans="1:21" ht="12.75">
      <c r="A44">
        <v>991</v>
      </c>
      <c r="B44">
        <v>37</v>
      </c>
      <c r="C44" t="s">
        <v>57</v>
      </c>
      <c r="D44" t="s">
        <v>38</v>
      </c>
      <c r="E44" s="9">
        <f t="shared" si="1"/>
        <v>982143</v>
      </c>
      <c r="F44" s="9">
        <v>936764</v>
      </c>
      <c r="G44" s="12">
        <v>35.15730749687221</v>
      </c>
      <c r="H44" s="12">
        <v>37.36883288404827</v>
      </c>
      <c r="I44" s="12">
        <v>41.15091890655085</v>
      </c>
      <c r="J44" s="9">
        <v>45379</v>
      </c>
      <c r="K44" s="10">
        <v>26.88468234205249</v>
      </c>
      <c r="L44" s="12">
        <v>27.53795886988276</v>
      </c>
      <c r="M44" s="12">
        <v>-45.359891486876755</v>
      </c>
      <c r="N44" s="9">
        <v>1022701</v>
      </c>
      <c r="O44" s="12">
        <v>15.721408309955695</v>
      </c>
      <c r="P44" s="12">
        <v>276.6761937226315</v>
      </c>
      <c r="Q44" s="12">
        <v>991.9973313285394</v>
      </c>
      <c r="R44" s="9">
        <v>315420</v>
      </c>
      <c r="S44" s="12">
        <v>53.37962082302962</v>
      </c>
      <c r="T44" s="12">
        <v>-18.79728311889116</v>
      </c>
      <c r="U44" s="12">
        <v>5510.096250392191</v>
      </c>
    </row>
    <row r="45" spans="1:21" ht="12.75">
      <c r="A45">
        <v>646</v>
      </c>
      <c r="B45">
        <v>38</v>
      </c>
      <c r="C45" t="s">
        <v>58</v>
      </c>
      <c r="D45" t="s">
        <v>33</v>
      </c>
      <c r="E45" s="9">
        <f t="shared" si="1"/>
        <v>1641803</v>
      </c>
      <c r="F45" s="9">
        <v>1232978</v>
      </c>
      <c r="G45" s="12">
        <v>7.598837935470057</v>
      </c>
      <c r="H45" s="12">
        <v>6.151614282799277</v>
      </c>
      <c r="I45" s="12">
        <v>17.549591205957093</v>
      </c>
      <c r="J45" s="9">
        <v>408825</v>
      </c>
      <c r="K45" s="10">
        <v>2.976579220938054</v>
      </c>
      <c r="L45" s="12">
        <v>28.77103677539996</v>
      </c>
      <c r="M45" s="12">
        <v>24.7673184477494</v>
      </c>
      <c r="N45" s="9">
        <v>465141</v>
      </c>
      <c r="O45" s="12">
        <v>0.02730354881638041</v>
      </c>
      <c r="P45" s="12">
        <v>-4.542020774315391</v>
      </c>
      <c r="Q45" s="12">
        <v>-65.92920512361619</v>
      </c>
      <c r="R45" s="9">
        <v>796981</v>
      </c>
      <c r="S45" s="12">
        <v>0</v>
      </c>
      <c r="T45" s="12">
        <v>-23.61560770647759</v>
      </c>
      <c r="U45" s="12" t="s">
        <v>7</v>
      </c>
    </row>
    <row r="46" spans="1:21" ht="12.75">
      <c r="A46">
        <v>2539</v>
      </c>
      <c r="B46">
        <v>39</v>
      </c>
      <c r="C46" t="s">
        <v>59</v>
      </c>
      <c r="D46" t="s">
        <v>13</v>
      </c>
      <c r="E46" s="9">
        <f t="shared" si="1"/>
        <v>1341927</v>
      </c>
      <c r="F46" s="9">
        <v>1274697</v>
      </c>
      <c r="G46" s="12">
        <v>8.332097745581892</v>
      </c>
      <c r="H46" s="12">
        <v>-1.2427399779579307</v>
      </c>
      <c r="I46" s="12">
        <v>19.525243948119993</v>
      </c>
      <c r="J46" s="9">
        <v>67230</v>
      </c>
      <c r="K46" s="10">
        <v>7.9473449352967425</v>
      </c>
      <c r="L46" s="12">
        <v>-53.01874331002756</v>
      </c>
      <c r="M46" s="12">
        <v>-4.477199599130515</v>
      </c>
      <c r="N46" s="9">
        <v>211468</v>
      </c>
      <c r="O46" s="12">
        <v>0.8597045415854881</v>
      </c>
      <c r="P46" s="12">
        <v>-63.388162318010444</v>
      </c>
      <c r="Q46" s="12">
        <v>-67.54700940115114</v>
      </c>
      <c r="R46" s="9">
        <v>811922</v>
      </c>
      <c r="S46" s="12">
        <v>62.37027694778563</v>
      </c>
      <c r="T46" s="12">
        <v>-17.42349096865042</v>
      </c>
      <c r="U46" s="12">
        <v>-10.010084430222358</v>
      </c>
    </row>
    <row r="47" spans="1:21" ht="12.75">
      <c r="A47">
        <v>1701</v>
      </c>
      <c r="B47">
        <v>40</v>
      </c>
      <c r="C47" t="s">
        <v>60</v>
      </c>
      <c r="D47" t="s">
        <v>13</v>
      </c>
      <c r="E47" s="9">
        <f t="shared" si="1"/>
        <v>979613</v>
      </c>
      <c r="F47" s="9">
        <v>101066</v>
      </c>
      <c r="G47" s="12">
        <v>4.198246690281598</v>
      </c>
      <c r="H47" s="12">
        <v>5.568275982380392</v>
      </c>
      <c r="I47" s="12">
        <v>17.00448375171708</v>
      </c>
      <c r="J47" s="9">
        <v>878547</v>
      </c>
      <c r="K47" s="10">
        <v>0.7576145613154447</v>
      </c>
      <c r="L47" s="12">
        <v>1.8103964679519888</v>
      </c>
      <c r="M47" s="12">
        <v>-15.338518951158346</v>
      </c>
      <c r="N47" s="9">
        <v>913872</v>
      </c>
      <c r="O47" s="12">
        <v>0.007112593448535463</v>
      </c>
      <c r="P47" s="12">
        <v>-25.902654120974468</v>
      </c>
      <c r="Q47" s="12">
        <v>-99.71166282702062</v>
      </c>
      <c r="R47" s="9">
        <v>218418</v>
      </c>
      <c r="S47" s="12">
        <v>9.429167925720408</v>
      </c>
      <c r="T47" s="12">
        <v>-24.367444314454158</v>
      </c>
      <c r="U47" s="12" t="s">
        <v>7</v>
      </c>
    </row>
    <row r="48" spans="1:21" ht="12.75">
      <c r="A48">
        <v>702</v>
      </c>
      <c r="B48">
        <v>41</v>
      </c>
      <c r="C48" t="s">
        <v>61</v>
      </c>
      <c r="D48" t="s">
        <v>35</v>
      </c>
      <c r="E48" s="9">
        <f t="shared" si="1"/>
        <v>1343837</v>
      </c>
      <c r="F48" s="9">
        <v>1299267</v>
      </c>
      <c r="G48" s="12">
        <v>6.411384265127953</v>
      </c>
      <c r="H48" s="12">
        <v>-9.274413773961626</v>
      </c>
      <c r="I48" s="12">
        <v>15.477265864680659</v>
      </c>
      <c r="J48" s="9">
        <v>44570</v>
      </c>
      <c r="K48" s="10">
        <v>11.821853264527709</v>
      </c>
      <c r="L48" s="12">
        <v>6.41449149788801</v>
      </c>
      <c r="M48" s="12">
        <v>-69.75932446562423</v>
      </c>
      <c r="N48" s="9">
        <v>126056</v>
      </c>
      <c r="O48" s="12">
        <v>0.11740813606651013</v>
      </c>
      <c r="P48" s="12">
        <v>-32.69111515021918</v>
      </c>
      <c r="Q48" s="12">
        <v>9.421983668961586</v>
      </c>
      <c r="R48" s="9">
        <v>579510</v>
      </c>
      <c r="S48" s="12">
        <v>0</v>
      </c>
      <c r="T48" s="12">
        <v>-16.782145303477858</v>
      </c>
      <c r="U48" s="12" t="s">
        <v>7</v>
      </c>
    </row>
    <row r="49" spans="1:21" ht="12.75">
      <c r="A49">
        <v>2964</v>
      </c>
      <c r="B49">
        <v>42</v>
      </c>
      <c r="C49" t="s">
        <v>62</v>
      </c>
      <c r="D49" t="s">
        <v>19</v>
      </c>
      <c r="E49" s="9">
        <f t="shared" si="1"/>
        <v>1350150</v>
      </c>
      <c r="F49" s="9">
        <v>1261697</v>
      </c>
      <c r="G49" s="12">
        <v>20.864042634642075</v>
      </c>
      <c r="H49" s="12">
        <v>27.35765544441298</v>
      </c>
      <c r="I49" s="12">
        <v>19.021184208765437</v>
      </c>
      <c r="J49" s="9">
        <v>88453</v>
      </c>
      <c r="K49" s="10">
        <v>10.139848281007993</v>
      </c>
      <c r="L49" s="12">
        <v>1.4628915724169624</v>
      </c>
      <c r="M49" s="12">
        <v>-39.172824132080855</v>
      </c>
      <c r="N49" s="9">
        <v>309504</v>
      </c>
      <c r="O49" s="12">
        <v>0.42616573614557485</v>
      </c>
      <c r="P49" s="12">
        <v>22.810268426421832</v>
      </c>
      <c r="Q49" s="12">
        <v>-79.53252673185717</v>
      </c>
      <c r="R49" s="9">
        <v>255854</v>
      </c>
      <c r="S49" s="12">
        <v>0</v>
      </c>
      <c r="T49" s="12">
        <v>3.7677844291948546</v>
      </c>
      <c r="U49" s="12">
        <v>-100</v>
      </c>
    </row>
    <row r="50" spans="1:21" ht="12.75">
      <c r="A50">
        <v>1626</v>
      </c>
      <c r="B50">
        <v>43</v>
      </c>
      <c r="C50" t="s">
        <v>63</v>
      </c>
      <c r="D50" t="s">
        <v>19</v>
      </c>
      <c r="E50" s="9">
        <f t="shared" si="1"/>
        <v>606977</v>
      </c>
      <c r="F50" s="9">
        <v>581422</v>
      </c>
      <c r="G50" s="12">
        <v>10.54174076660326</v>
      </c>
      <c r="H50" s="12">
        <v>-1.7695939565627952</v>
      </c>
      <c r="I50" s="12">
        <v>-4.260930011071094</v>
      </c>
      <c r="J50" s="9">
        <v>25555</v>
      </c>
      <c r="K50" s="10">
        <v>26.21796126002739</v>
      </c>
      <c r="L50" s="12">
        <v>-40.43406836418778</v>
      </c>
      <c r="M50" s="12">
        <v>-0.7255053931229567</v>
      </c>
      <c r="N50" s="9">
        <v>465918</v>
      </c>
      <c r="O50" s="12">
        <v>0.08778368725827292</v>
      </c>
      <c r="P50" s="12">
        <v>-17.74965280599895</v>
      </c>
      <c r="Q50" s="12">
        <v>-96.01376172107452</v>
      </c>
      <c r="R50" s="9">
        <v>480254</v>
      </c>
      <c r="S50" s="12">
        <v>0</v>
      </c>
      <c r="T50" s="12">
        <v>-19.4604692971276</v>
      </c>
      <c r="U50" s="12" t="s">
        <v>7</v>
      </c>
    </row>
    <row r="51" spans="1:21" ht="12.75">
      <c r="A51">
        <v>2519</v>
      </c>
      <c r="B51">
        <v>44</v>
      </c>
      <c r="C51" t="s">
        <v>64</v>
      </c>
      <c r="D51" t="s">
        <v>38</v>
      </c>
      <c r="E51" s="9">
        <f t="shared" si="1"/>
        <v>1320083</v>
      </c>
      <c r="F51" s="9">
        <v>1272698</v>
      </c>
      <c r="G51" s="12">
        <v>4.643992526113815</v>
      </c>
      <c r="H51" s="12">
        <v>18.78439195128015</v>
      </c>
      <c r="I51" s="12">
        <v>21.550315719597304</v>
      </c>
      <c r="J51" s="9">
        <v>47385</v>
      </c>
      <c r="K51" s="10">
        <v>5.328690513875698</v>
      </c>
      <c r="L51" s="12">
        <v>13.779897024881427</v>
      </c>
      <c r="M51" s="12">
        <v>153.84060574283998</v>
      </c>
      <c r="N51" s="9">
        <v>165145</v>
      </c>
      <c r="O51" s="12">
        <v>0</v>
      </c>
      <c r="P51" s="12">
        <v>-33.27286024251191</v>
      </c>
      <c r="Q51" s="12" t="s">
        <v>7</v>
      </c>
      <c r="R51" s="9">
        <v>445699</v>
      </c>
      <c r="S51" s="12">
        <v>0</v>
      </c>
      <c r="T51" s="12">
        <v>-21.25403713100446</v>
      </c>
      <c r="U51" s="12" t="s">
        <v>7</v>
      </c>
    </row>
    <row r="52" spans="1:21" ht="12.75">
      <c r="A52">
        <v>2995</v>
      </c>
      <c r="B52">
        <v>45</v>
      </c>
      <c r="C52" t="s">
        <v>65</v>
      </c>
      <c r="D52" t="s">
        <v>15</v>
      </c>
      <c r="E52" s="9">
        <f t="shared" si="1"/>
        <v>47213</v>
      </c>
      <c r="F52" s="9">
        <v>39325</v>
      </c>
      <c r="G52" s="12">
        <v>0</v>
      </c>
      <c r="H52" s="12">
        <v>-7.957870099473376</v>
      </c>
      <c r="I52" s="12" t="s">
        <v>7</v>
      </c>
      <c r="J52" s="9">
        <v>7888</v>
      </c>
      <c r="K52" s="10">
        <v>0</v>
      </c>
      <c r="L52" s="12">
        <v>3.571428571428571</v>
      </c>
      <c r="M52" s="12" t="s">
        <v>7</v>
      </c>
      <c r="N52" s="9">
        <v>893722</v>
      </c>
      <c r="O52" s="12">
        <v>0</v>
      </c>
      <c r="P52" s="12">
        <v>-26.993994327613024</v>
      </c>
      <c r="Q52" s="12" t="s">
        <v>7</v>
      </c>
      <c r="R52" s="9">
        <v>20981</v>
      </c>
      <c r="S52" s="12">
        <v>0</v>
      </c>
      <c r="T52" s="12">
        <v>20881</v>
      </c>
      <c r="U52" s="12" t="s">
        <v>7</v>
      </c>
    </row>
    <row r="53" spans="1:21" ht="12.75">
      <c r="A53">
        <v>1809</v>
      </c>
      <c r="B53">
        <v>46</v>
      </c>
      <c r="C53" t="s">
        <v>66</v>
      </c>
      <c r="D53" t="s">
        <v>67</v>
      </c>
      <c r="E53" s="9">
        <f t="shared" si="1"/>
        <v>567330</v>
      </c>
      <c r="F53" s="9">
        <v>332344</v>
      </c>
      <c r="G53" s="12">
        <v>8.783369039308669</v>
      </c>
      <c r="H53" s="12">
        <v>-1.0600487596319854</v>
      </c>
      <c r="I53" s="12">
        <v>-21.517725185761762</v>
      </c>
      <c r="J53" s="9">
        <v>234986</v>
      </c>
      <c r="K53" s="10">
        <v>18.450886435787663</v>
      </c>
      <c r="L53" s="12">
        <v>7.549192380653055</v>
      </c>
      <c r="M53" s="12">
        <v>11.06684572123066</v>
      </c>
      <c r="N53" s="9">
        <v>913661</v>
      </c>
      <c r="O53" s="12">
        <v>0.06665491905641152</v>
      </c>
      <c r="P53" s="12">
        <v>-11.431994218671944</v>
      </c>
      <c r="Q53" s="12">
        <v>-81.54804844869639</v>
      </c>
      <c r="R53" s="9">
        <v>88090</v>
      </c>
      <c r="S53" s="12">
        <v>0</v>
      </c>
      <c r="T53" s="12">
        <v>310.0069816150803</v>
      </c>
      <c r="U53" s="12" t="s">
        <v>7</v>
      </c>
    </row>
    <row r="54" spans="1:21" ht="12.75">
      <c r="A54">
        <v>2274</v>
      </c>
      <c r="B54">
        <v>47</v>
      </c>
      <c r="C54" t="s">
        <v>68</v>
      </c>
      <c r="D54" t="s">
        <v>69</v>
      </c>
      <c r="E54" s="9">
        <f t="shared" si="1"/>
        <v>1474513</v>
      </c>
      <c r="F54" s="9">
        <v>532761</v>
      </c>
      <c r="G54" s="12" t="s">
        <v>7</v>
      </c>
      <c r="H54" s="12">
        <v>15.431415330015449</v>
      </c>
      <c r="I54" s="12" t="s">
        <v>7</v>
      </c>
      <c r="J54" s="9">
        <v>941752</v>
      </c>
      <c r="K54" s="11" t="s">
        <v>7</v>
      </c>
      <c r="L54" s="12">
        <v>-12.508698015133849</v>
      </c>
      <c r="M54" s="12" t="s">
        <v>7</v>
      </c>
      <c r="N54" s="9">
        <v>403904</v>
      </c>
      <c r="O54" s="12" t="s">
        <v>7</v>
      </c>
      <c r="P54" s="12">
        <v>9.197182908201198</v>
      </c>
      <c r="Q54" s="12" t="s">
        <v>7</v>
      </c>
      <c r="R54" s="9">
        <v>140</v>
      </c>
      <c r="S54" s="12" t="s">
        <v>7</v>
      </c>
      <c r="T54" s="12" t="s">
        <v>7</v>
      </c>
      <c r="U54" s="12" t="s">
        <v>7</v>
      </c>
    </row>
    <row r="55" spans="1:21" ht="12.75">
      <c r="A55">
        <v>917</v>
      </c>
      <c r="B55">
        <v>48</v>
      </c>
      <c r="C55" t="s">
        <v>70</v>
      </c>
      <c r="D55" t="s">
        <v>15</v>
      </c>
      <c r="E55" s="9">
        <f t="shared" si="1"/>
        <v>804434</v>
      </c>
      <c r="F55" s="9">
        <v>700843</v>
      </c>
      <c r="G55" s="12">
        <v>10.89416602577182</v>
      </c>
      <c r="H55" s="12">
        <v>-1.8224008149866997</v>
      </c>
      <c r="I55" s="12">
        <v>13.231803952438417</v>
      </c>
      <c r="J55" s="9">
        <v>103591</v>
      </c>
      <c r="K55" s="10">
        <v>1.650722553117549</v>
      </c>
      <c r="L55" s="12">
        <v>-15.094921412737303</v>
      </c>
      <c r="M55" s="12">
        <v>-35.77521028813948</v>
      </c>
      <c r="N55" s="9">
        <v>848993</v>
      </c>
      <c r="O55" s="12">
        <v>0.24193367907627034</v>
      </c>
      <c r="P55" s="12">
        <v>-30.69686984229334</v>
      </c>
      <c r="Q55" s="12">
        <v>-68.91826576658102</v>
      </c>
      <c r="R55" s="9">
        <v>113705</v>
      </c>
      <c r="S55" s="12">
        <v>8.145640033419815</v>
      </c>
      <c r="T55" s="12">
        <v>-69.80840275890777</v>
      </c>
      <c r="U55" s="12">
        <v>270.06967917833265</v>
      </c>
    </row>
    <row r="56" spans="1:21" ht="12.75">
      <c r="A56">
        <v>153</v>
      </c>
      <c r="B56">
        <v>49</v>
      </c>
      <c r="C56" t="s">
        <v>71</v>
      </c>
      <c r="D56" t="s">
        <v>11</v>
      </c>
      <c r="E56" s="9">
        <f t="shared" si="1"/>
        <v>589138</v>
      </c>
      <c r="F56" s="9">
        <v>546950</v>
      </c>
      <c r="G56" s="12">
        <v>6.990949812597129</v>
      </c>
      <c r="H56" s="12">
        <v>11.795718159802039</v>
      </c>
      <c r="I56" s="12">
        <v>-77.16938280315819</v>
      </c>
      <c r="J56" s="9">
        <v>42188</v>
      </c>
      <c r="K56" s="10">
        <v>11.434531146297527</v>
      </c>
      <c r="L56" s="12">
        <v>-15.364577434480259</v>
      </c>
      <c r="M56" s="12">
        <v>-61.669308616982185</v>
      </c>
      <c r="N56" s="9">
        <v>719601</v>
      </c>
      <c r="O56" s="12">
        <v>8.151878610507769</v>
      </c>
      <c r="P56" s="12">
        <v>26.71541467118103</v>
      </c>
      <c r="Q56" s="12">
        <v>336.2793572216373</v>
      </c>
      <c r="R56" s="9">
        <v>273851</v>
      </c>
      <c r="S56" s="12">
        <v>5.553750031951682</v>
      </c>
      <c r="T56" s="12">
        <v>36.40808189484676</v>
      </c>
      <c r="U56" s="12">
        <v>43.408577241914045</v>
      </c>
    </row>
    <row r="57" spans="1:21" ht="12.75">
      <c r="A57">
        <v>1635</v>
      </c>
      <c r="B57">
        <v>50</v>
      </c>
      <c r="C57" t="s">
        <v>72</v>
      </c>
      <c r="D57" t="s">
        <v>73</v>
      </c>
      <c r="E57" s="9">
        <f t="shared" si="1"/>
        <v>1077701</v>
      </c>
      <c r="F57" s="9">
        <v>800620</v>
      </c>
      <c r="G57" s="12">
        <v>1.507331817841173</v>
      </c>
      <c r="H57" s="12">
        <v>8.479407467733461</v>
      </c>
      <c r="I57" s="12">
        <v>-17.23499983098849</v>
      </c>
      <c r="J57" s="9">
        <v>277081</v>
      </c>
      <c r="K57" s="10">
        <v>0.31831847005027414</v>
      </c>
      <c r="L57" s="12">
        <v>4.683088048574342</v>
      </c>
      <c r="M57" s="12">
        <v>-24.575431505101033</v>
      </c>
      <c r="N57" s="9">
        <v>176472</v>
      </c>
      <c r="O57" s="12">
        <v>0.43802982909470056</v>
      </c>
      <c r="P57" s="12">
        <v>-41.4991875765809</v>
      </c>
      <c r="Q57" s="12">
        <v>-41.13420596454688</v>
      </c>
      <c r="R57" s="9">
        <v>180682</v>
      </c>
      <c r="S57" s="12">
        <v>0</v>
      </c>
      <c r="T57" s="12">
        <v>-30.3311431920538</v>
      </c>
      <c r="U57" s="12" t="s">
        <v>7</v>
      </c>
    </row>
    <row r="58" spans="1:21" ht="12.75">
      <c r="A58">
        <v>3283</v>
      </c>
      <c r="B58">
        <v>51</v>
      </c>
      <c r="C58" t="s">
        <v>74</v>
      </c>
      <c r="D58" t="s">
        <v>19</v>
      </c>
      <c r="E58" s="9">
        <f t="shared" si="1"/>
        <v>33418</v>
      </c>
      <c r="F58" s="9">
        <v>32367</v>
      </c>
      <c r="G58" s="12">
        <v>98.143170513177</v>
      </c>
      <c r="H58" s="12">
        <v>50.25</v>
      </c>
      <c r="I58" s="12">
        <v>4.031840045545997</v>
      </c>
      <c r="J58" s="9">
        <v>1051</v>
      </c>
      <c r="K58" s="10">
        <v>9.134157944814463</v>
      </c>
      <c r="L58" s="12">
        <v>-80.25227460711332</v>
      </c>
      <c r="M58" s="12">
        <v>233.85205828127616</v>
      </c>
      <c r="N58" s="9">
        <v>386679</v>
      </c>
      <c r="O58" s="12">
        <v>86.58810020714857</v>
      </c>
      <c r="P58" s="12">
        <v>-53.476209272283626</v>
      </c>
      <c r="Q58" s="12">
        <v>132.10066123260034</v>
      </c>
      <c r="R58" s="9">
        <v>0</v>
      </c>
      <c r="S58" s="12">
        <v>0</v>
      </c>
      <c r="T58" s="12" t="s">
        <v>7</v>
      </c>
      <c r="U58" s="12" t="s">
        <v>7</v>
      </c>
    </row>
    <row r="59" spans="1:21" ht="12.75">
      <c r="A59">
        <v>2638</v>
      </c>
      <c r="B59">
        <v>52</v>
      </c>
      <c r="C59" t="s">
        <v>75</v>
      </c>
      <c r="D59" t="s">
        <v>38</v>
      </c>
      <c r="E59" s="9">
        <f t="shared" si="1"/>
        <v>906465</v>
      </c>
      <c r="F59" s="9">
        <v>868471</v>
      </c>
      <c r="G59" s="12" t="s">
        <v>7</v>
      </c>
      <c r="H59" s="12">
        <v>2.2543811313468125</v>
      </c>
      <c r="I59" s="12" t="s">
        <v>7</v>
      </c>
      <c r="J59" s="9">
        <v>37994</v>
      </c>
      <c r="K59" s="10" t="s">
        <v>7</v>
      </c>
      <c r="L59" s="12">
        <v>-15.873613356065805</v>
      </c>
      <c r="M59" s="12" t="s">
        <v>7</v>
      </c>
      <c r="N59" s="9">
        <v>120279</v>
      </c>
      <c r="O59" s="12" t="s">
        <v>7</v>
      </c>
      <c r="P59" s="12">
        <v>-12.659661760327637</v>
      </c>
      <c r="Q59" s="12" t="s">
        <v>7</v>
      </c>
      <c r="R59" s="9">
        <v>76350</v>
      </c>
      <c r="S59" s="12" t="s">
        <v>7</v>
      </c>
      <c r="T59" s="12">
        <v>-33.32984046315459</v>
      </c>
      <c r="U59" s="12" t="s">
        <v>7</v>
      </c>
    </row>
    <row r="60" spans="1:21" ht="12.75">
      <c r="A60">
        <v>2523</v>
      </c>
      <c r="B60">
        <v>53</v>
      </c>
      <c r="C60" t="s">
        <v>76</v>
      </c>
      <c r="D60" t="s">
        <v>33</v>
      </c>
      <c r="E60" s="9">
        <f t="shared" si="1"/>
        <v>716107</v>
      </c>
      <c r="F60" s="9">
        <v>621895</v>
      </c>
      <c r="G60" s="12">
        <v>2.3142170302060636</v>
      </c>
      <c r="H60" s="12">
        <v>-8.282328998342296</v>
      </c>
      <c r="I60" s="12">
        <v>-16.650239381481793</v>
      </c>
      <c r="J60" s="9">
        <v>94212</v>
      </c>
      <c r="K60" s="10">
        <v>4.119432768649429</v>
      </c>
      <c r="L60" s="12">
        <v>6.2192798852331785</v>
      </c>
      <c r="M60" s="12">
        <v>23.991137968980684</v>
      </c>
      <c r="N60" s="9">
        <v>195160</v>
      </c>
      <c r="O60" s="12">
        <v>0.09428161508505842</v>
      </c>
      <c r="P60" s="12">
        <v>-37.76322215518975</v>
      </c>
      <c r="Q60" s="12">
        <v>-74.29041069039279</v>
      </c>
      <c r="R60" s="9">
        <v>2387</v>
      </c>
      <c r="S60" s="12">
        <v>0</v>
      </c>
      <c r="T60" s="12">
        <v>-65.29514393719104</v>
      </c>
      <c r="U60" s="12" t="s">
        <v>7</v>
      </c>
    </row>
    <row r="61" spans="1:21" ht="12.75">
      <c r="A61" t="s">
        <v>6</v>
      </c>
      <c r="C61" t="s">
        <v>127</v>
      </c>
      <c r="E61" s="9">
        <f t="shared" si="1"/>
        <v>693998</v>
      </c>
      <c r="F61" s="9">
        <v>674373</v>
      </c>
      <c r="G61" s="12">
        <v>26.323711061979054</v>
      </c>
      <c r="H61" s="12" t="s">
        <v>7</v>
      </c>
      <c r="I61" s="12" t="s">
        <v>7</v>
      </c>
      <c r="J61" s="9">
        <v>19625</v>
      </c>
      <c r="K61" s="10">
        <v>28.417834394904457</v>
      </c>
      <c r="L61" s="12"/>
      <c r="M61" s="12"/>
      <c r="N61" s="9">
        <v>101289</v>
      </c>
      <c r="O61" s="12">
        <v>2.5511161132995683</v>
      </c>
      <c r="P61" s="12" t="s">
        <v>7</v>
      </c>
      <c r="Q61" s="12" t="s">
        <v>7</v>
      </c>
      <c r="R61" s="9">
        <v>55506</v>
      </c>
      <c r="S61" s="12">
        <v>38.77598818145786</v>
      </c>
      <c r="T61" s="12" t="s">
        <v>7</v>
      </c>
      <c r="U61" s="12" t="s">
        <v>7</v>
      </c>
    </row>
    <row r="62" spans="1:21" ht="12.75">
      <c r="A62">
        <v>875</v>
      </c>
      <c r="B62">
        <v>54</v>
      </c>
      <c r="C62" t="s">
        <v>77</v>
      </c>
      <c r="D62" t="s">
        <v>28</v>
      </c>
      <c r="E62" s="9">
        <f t="shared" si="1"/>
        <v>307340</v>
      </c>
      <c r="F62" s="9">
        <v>253318</v>
      </c>
      <c r="G62" s="12">
        <v>34.95290504425268</v>
      </c>
      <c r="H62" s="12">
        <v>-12.95049923397961</v>
      </c>
      <c r="I62" s="12">
        <v>-12.641539008954302</v>
      </c>
      <c r="J62" s="9">
        <v>54022</v>
      </c>
      <c r="K62" s="10">
        <v>45.70545333382696</v>
      </c>
      <c r="L62" s="12">
        <v>-22.01898279850052</v>
      </c>
      <c r="M62" s="12">
        <v>-67.36877245875723</v>
      </c>
      <c r="N62" s="9">
        <v>545952</v>
      </c>
      <c r="O62" s="12">
        <v>1.9069442002227301</v>
      </c>
      <c r="P62" s="12">
        <v>-32.31906055179439</v>
      </c>
      <c r="Q62" s="12">
        <v>-71.6520668925287</v>
      </c>
      <c r="R62" s="9">
        <v>209876</v>
      </c>
      <c r="S62" s="12">
        <v>0.6470487335378985</v>
      </c>
      <c r="T62" s="12">
        <v>25.687454039131534</v>
      </c>
      <c r="U62" s="12">
        <v>0.008329811611699746</v>
      </c>
    </row>
    <row r="63" spans="1:21" ht="12.75">
      <c r="A63">
        <v>1441</v>
      </c>
      <c r="B63">
        <v>55</v>
      </c>
      <c r="C63" t="s">
        <v>78</v>
      </c>
      <c r="D63" t="s">
        <v>11</v>
      </c>
      <c r="E63" s="9">
        <f t="shared" si="1"/>
        <v>342907</v>
      </c>
      <c r="F63" s="9">
        <v>304753</v>
      </c>
      <c r="G63" s="12">
        <v>31.26860112943925</v>
      </c>
      <c r="H63" s="12">
        <v>31.22231758581157</v>
      </c>
      <c r="I63" s="12">
        <v>6.228582584254806</v>
      </c>
      <c r="J63" s="9">
        <v>38154</v>
      </c>
      <c r="K63" s="10">
        <v>6.7699323793049215</v>
      </c>
      <c r="L63" s="12">
        <v>-61.36904180106213</v>
      </c>
      <c r="M63" s="12">
        <v>639.4301447089204</v>
      </c>
      <c r="N63" s="9">
        <v>318153</v>
      </c>
      <c r="O63" s="12">
        <v>0</v>
      </c>
      <c r="P63" s="12">
        <v>84.87163991771939</v>
      </c>
      <c r="Q63" s="12" t="s">
        <v>7</v>
      </c>
      <c r="R63" s="9">
        <v>100000</v>
      </c>
      <c r="S63" s="12">
        <v>0</v>
      </c>
      <c r="T63" s="12">
        <v>0</v>
      </c>
      <c r="U63" s="12" t="s">
        <v>7</v>
      </c>
    </row>
    <row r="64" spans="1:21" ht="12.75">
      <c r="A64">
        <v>652</v>
      </c>
      <c r="B64">
        <v>56</v>
      </c>
      <c r="C64" t="s">
        <v>79</v>
      </c>
      <c r="D64" t="s">
        <v>33</v>
      </c>
      <c r="E64" s="9">
        <f t="shared" si="1"/>
        <v>92770</v>
      </c>
      <c r="F64" s="9">
        <v>91988</v>
      </c>
      <c r="G64" s="12">
        <v>5.926860025220681</v>
      </c>
      <c r="H64" s="12">
        <v>-9.92588891664585</v>
      </c>
      <c r="I64" s="12">
        <v>-4.847509318391838</v>
      </c>
      <c r="J64" s="9">
        <v>782</v>
      </c>
      <c r="K64" s="10">
        <v>36.95652173913043</v>
      </c>
      <c r="L64" s="12">
        <v>-2.7613412228796843</v>
      </c>
      <c r="M64" s="12">
        <v>0.13251886411431912</v>
      </c>
      <c r="N64" s="9">
        <v>47796</v>
      </c>
      <c r="O64" s="12">
        <v>0</v>
      </c>
      <c r="P64" s="12">
        <v>-1.7230743924003784</v>
      </c>
      <c r="Q64" s="12" t="s">
        <v>7</v>
      </c>
      <c r="R64" s="9">
        <v>155113</v>
      </c>
      <c r="S64" s="12">
        <v>33.181615983186454</v>
      </c>
      <c r="T64" s="12">
        <v>37.160552644116244</v>
      </c>
      <c r="U64" s="12">
        <v>-45.94808538251496</v>
      </c>
    </row>
    <row r="65" spans="1:21" ht="12.75">
      <c r="A65">
        <v>1370</v>
      </c>
      <c r="B65">
        <v>57</v>
      </c>
      <c r="C65" t="s">
        <v>80</v>
      </c>
      <c r="D65" t="s">
        <v>11</v>
      </c>
      <c r="E65" s="9">
        <f t="shared" si="1"/>
        <v>433661</v>
      </c>
      <c r="F65" s="9">
        <v>418947</v>
      </c>
      <c r="G65" s="12">
        <v>18.832692440809936</v>
      </c>
      <c r="H65" s="12">
        <v>-19.73355301204535</v>
      </c>
      <c r="I65" s="12">
        <v>66.77454210635855</v>
      </c>
      <c r="J65" s="9">
        <v>14714</v>
      </c>
      <c r="K65" s="10">
        <v>8.638031806442843</v>
      </c>
      <c r="L65" s="12">
        <v>87.72517804775869</v>
      </c>
      <c r="M65" s="12">
        <v>-81.59159679797395</v>
      </c>
      <c r="N65" s="9">
        <v>198573</v>
      </c>
      <c r="O65" s="12">
        <v>0.5428734017212814</v>
      </c>
      <c r="P65" s="12">
        <v>-51.546146410398585</v>
      </c>
      <c r="Q65" s="12">
        <v>281.96139969869597</v>
      </c>
      <c r="R65" s="9">
        <v>223847</v>
      </c>
      <c r="S65" s="12">
        <v>0</v>
      </c>
      <c r="T65" s="12">
        <v>-22.348415206524415</v>
      </c>
      <c r="U65" s="12" t="s">
        <v>7</v>
      </c>
    </row>
    <row r="66" spans="1:21" ht="12.75">
      <c r="A66">
        <v>1006</v>
      </c>
      <c r="B66">
        <v>58</v>
      </c>
      <c r="C66" t="s">
        <v>81</v>
      </c>
      <c r="D66" t="s">
        <v>38</v>
      </c>
      <c r="E66" s="9">
        <f t="shared" si="1"/>
        <v>10993</v>
      </c>
      <c r="F66" s="9">
        <v>1</v>
      </c>
      <c r="G66" s="12">
        <v>0</v>
      </c>
      <c r="H66" s="12">
        <v>0</v>
      </c>
      <c r="I66" s="12" t="s">
        <v>7</v>
      </c>
      <c r="J66" s="9">
        <v>10992</v>
      </c>
      <c r="K66" s="10">
        <v>0.01819505094614265</v>
      </c>
      <c r="L66" s="12">
        <v>21.638074156059766</v>
      </c>
      <c r="M66" s="12">
        <v>-6.10410860839107</v>
      </c>
      <c r="N66" s="9">
        <v>4082</v>
      </c>
      <c r="O66" s="12">
        <v>0.7349338559529642</v>
      </c>
      <c r="P66" s="12">
        <v>18.722531497216526</v>
      </c>
      <c r="Q66" s="12">
        <v>0.602740776723849</v>
      </c>
      <c r="R66" s="9">
        <v>18411</v>
      </c>
      <c r="S66" s="12">
        <v>0</v>
      </c>
      <c r="T66" s="12">
        <v>-3.763525168574565</v>
      </c>
      <c r="U66" s="12" t="s">
        <v>7</v>
      </c>
    </row>
    <row r="67" spans="1:21" ht="12.75">
      <c r="A67">
        <v>709</v>
      </c>
      <c r="B67">
        <v>59</v>
      </c>
      <c r="C67" t="s">
        <v>82</v>
      </c>
      <c r="D67" t="s">
        <v>67</v>
      </c>
      <c r="E67" s="9">
        <f t="shared" si="1"/>
        <v>81472</v>
      </c>
      <c r="F67" s="9">
        <v>43431</v>
      </c>
      <c r="G67" s="12">
        <v>88.52893094794041</v>
      </c>
      <c r="H67" s="12">
        <v>-71.17398599780131</v>
      </c>
      <c r="I67" s="12">
        <v>13.261274607559903</v>
      </c>
      <c r="J67" s="9">
        <v>38041</v>
      </c>
      <c r="K67" s="10">
        <v>29.01606161772824</v>
      </c>
      <c r="L67" s="12">
        <v>-8.501626457034426</v>
      </c>
      <c r="M67" s="12">
        <v>-25.474735803510505</v>
      </c>
      <c r="N67" s="9">
        <v>699107</v>
      </c>
      <c r="O67" s="12">
        <v>12.8908736430904</v>
      </c>
      <c r="P67" s="12">
        <v>-2.1894644870530566</v>
      </c>
      <c r="Q67" s="12">
        <v>9867.01016266571</v>
      </c>
      <c r="R67" s="9">
        <v>627</v>
      </c>
      <c r="S67" s="12">
        <v>0</v>
      </c>
      <c r="T67" s="12">
        <v>147.82608695652172</v>
      </c>
      <c r="U67" s="12" t="s">
        <v>7</v>
      </c>
    </row>
    <row r="68" spans="1:21" ht="12.75">
      <c r="A68">
        <v>655</v>
      </c>
      <c r="B68">
        <v>60</v>
      </c>
      <c r="C68" t="s">
        <v>83</v>
      </c>
      <c r="D68" t="s">
        <v>19</v>
      </c>
      <c r="E68" s="9">
        <f aca="true" t="shared" si="2" ref="E68:E95">F68+J68</f>
        <v>35766</v>
      </c>
      <c r="F68" s="9">
        <v>32255</v>
      </c>
      <c r="G68" s="12">
        <v>17.88249883738955</v>
      </c>
      <c r="H68" s="12">
        <v>-93.59442223560396</v>
      </c>
      <c r="I68" s="12">
        <v>-53.51544918489397</v>
      </c>
      <c r="J68" s="9">
        <v>3511</v>
      </c>
      <c r="K68" s="10">
        <v>26.003987467957845</v>
      </c>
      <c r="L68" s="12">
        <v>-96.17806284571026</v>
      </c>
      <c r="M68" s="12">
        <v>-28.141702564510506</v>
      </c>
      <c r="N68" s="9">
        <v>27657</v>
      </c>
      <c r="O68" s="12">
        <v>0</v>
      </c>
      <c r="P68" s="12">
        <v>-88.74450594172228</v>
      </c>
      <c r="Q68" s="12">
        <v>-100</v>
      </c>
      <c r="R68" s="9">
        <v>5050</v>
      </c>
      <c r="S68" s="12">
        <v>0</v>
      </c>
      <c r="T68" s="12">
        <v>-91.81297926495145</v>
      </c>
      <c r="U68" s="12" t="s">
        <v>7</v>
      </c>
    </row>
    <row r="69" spans="1:21" ht="12.75">
      <c r="A69">
        <v>1743</v>
      </c>
      <c r="B69">
        <v>61</v>
      </c>
      <c r="C69" t="s">
        <v>84</v>
      </c>
      <c r="D69" t="s">
        <v>11</v>
      </c>
      <c r="E69" s="9">
        <f t="shared" si="2"/>
        <v>306618</v>
      </c>
      <c r="F69" s="9">
        <v>288483</v>
      </c>
      <c r="G69" s="12">
        <v>30.01979319405303</v>
      </c>
      <c r="H69" s="12">
        <v>-19.032225720416307</v>
      </c>
      <c r="I69" s="12">
        <v>74.7823056120737</v>
      </c>
      <c r="J69" s="9">
        <v>18135</v>
      </c>
      <c r="K69" s="10">
        <v>9.37413840639647</v>
      </c>
      <c r="L69" s="12">
        <v>52.75583232642439</v>
      </c>
      <c r="M69" s="12">
        <v>44.0640932903747</v>
      </c>
      <c r="N69" s="9">
        <v>102793</v>
      </c>
      <c r="O69" s="12">
        <v>4.3903767766287585</v>
      </c>
      <c r="P69" s="12">
        <v>-15.601088907399932</v>
      </c>
      <c r="Q69" s="12">
        <v>280.04677834110413</v>
      </c>
      <c r="R69" s="9">
        <v>122556</v>
      </c>
      <c r="S69" s="12">
        <v>0</v>
      </c>
      <c r="T69" s="12">
        <v>-24.76980872639772</v>
      </c>
      <c r="U69" s="12">
        <v>-100</v>
      </c>
    </row>
    <row r="70" spans="1:21" ht="12.75">
      <c r="A70">
        <v>532</v>
      </c>
      <c r="B70">
        <v>62</v>
      </c>
      <c r="C70" t="s">
        <v>85</v>
      </c>
      <c r="D70" t="s">
        <v>33</v>
      </c>
      <c r="E70" s="9">
        <f t="shared" si="2"/>
        <v>139110</v>
      </c>
      <c r="F70" s="9">
        <v>63022</v>
      </c>
      <c r="G70" s="12">
        <v>14.542540700072989</v>
      </c>
      <c r="H70" s="12">
        <v>-11.653352143173503</v>
      </c>
      <c r="I70" s="12">
        <v>124.80560203868751</v>
      </c>
      <c r="J70" s="9">
        <v>76088</v>
      </c>
      <c r="K70" s="10">
        <v>2.4011670697087584</v>
      </c>
      <c r="L70" s="12">
        <v>-71.33134130146082</v>
      </c>
      <c r="M70" s="12">
        <v>-46.45824170647019</v>
      </c>
      <c r="N70" s="9">
        <v>13983</v>
      </c>
      <c r="O70" s="12">
        <v>0</v>
      </c>
      <c r="P70" s="12">
        <v>-90.32893917806703</v>
      </c>
      <c r="Q70" s="12">
        <v>-100</v>
      </c>
      <c r="R70" s="9">
        <v>50002</v>
      </c>
      <c r="S70" s="12">
        <v>0</v>
      </c>
      <c r="T70" s="12">
        <v>-12.09676001617355</v>
      </c>
      <c r="U70" s="12" t="s">
        <v>7</v>
      </c>
    </row>
    <row r="71" spans="1:21" ht="12.75">
      <c r="A71">
        <v>1071</v>
      </c>
      <c r="B71">
        <v>63</v>
      </c>
      <c r="C71" t="s">
        <v>86</v>
      </c>
      <c r="D71" t="s">
        <v>87</v>
      </c>
      <c r="E71" s="9">
        <f t="shared" si="2"/>
        <v>675933</v>
      </c>
      <c r="F71" s="9">
        <v>644168</v>
      </c>
      <c r="G71" s="12">
        <v>1.0789110915164988</v>
      </c>
      <c r="H71" s="12">
        <v>16.711723592245814</v>
      </c>
      <c r="I71" s="12">
        <v>11.627855828204241</v>
      </c>
      <c r="J71" s="9">
        <v>31765</v>
      </c>
      <c r="K71" s="10">
        <v>1.11128600661105</v>
      </c>
      <c r="L71" s="12">
        <v>116.47026393770244</v>
      </c>
      <c r="M71" s="12">
        <v>-67.3767227743721</v>
      </c>
      <c r="N71" s="9">
        <v>59504</v>
      </c>
      <c r="O71" s="12">
        <v>0</v>
      </c>
      <c r="P71" s="12">
        <v>-39.73546152443841</v>
      </c>
      <c r="Q71" s="12" t="s">
        <v>7</v>
      </c>
      <c r="R71" s="9">
        <v>1520</v>
      </c>
      <c r="S71" s="12">
        <v>0</v>
      </c>
      <c r="T71" s="12">
        <v>-78.43971631205675</v>
      </c>
      <c r="U71" s="12" t="s">
        <v>7</v>
      </c>
    </row>
    <row r="72" spans="1:21" ht="12.75">
      <c r="A72">
        <v>1459</v>
      </c>
      <c r="B72">
        <v>64</v>
      </c>
      <c r="C72" t="s">
        <v>88</v>
      </c>
      <c r="D72" t="s">
        <v>35</v>
      </c>
      <c r="E72" s="9">
        <f t="shared" si="2"/>
        <v>178003</v>
      </c>
      <c r="F72" s="9">
        <v>161722</v>
      </c>
      <c r="G72" s="12" t="s">
        <v>7</v>
      </c>
      <c r="H72" s="12">
        <v>30.75100859427426</v>
      </c>
      <c r="I72" s="12" t="s">
        <v>7</v>
      </c>
      <c r="J72" s="9">
        <v>16281</v>
      </c>
      <c r="K72" s="10" t="s">
        <v>7</v>
      </c>
      <c r="L72" s="12">
        <v>-20.17552461266915</v>
      </c>
      <c r="M72" s="12" t="s">
        <v>7</v>
      </c>
      <c r="N72" s="9">
        <v>476941</v>
      </c>
      <c r="O72" s="12" t="s">
        <v>7</v>
      </c>
      <c r="P72" s="12">
        <v>-14.618663410914051</v>
      </c>
      <c r="Q72" s="12" t="s">
        <v>7</v>
      </c>
      <c r="R72" s="9">
        <v>26000</v>
      </c>
      <c r="S72" s="12" t="s">
        <v>7</v>
      </c>
      <c r="T72" s="12">
        <v>-46.589975349219394</v>
      </c>
      <c r="U72" s="12" t="s">
        <v>7</v>
      </c>
    </row>
    <row r="73" spans="1:21" ht="12.75">
      <c r="A73">
        <v>537</v>
      </c>
      <c r="B73">
        <v>65</v>
      </c>
      <c r="C73" t="s">
        <v>89</v>
      </c>
      <c r="D73" t="s">
        <v>67</v>
      </c>
      <c r="E73" s="9">
        <f t="shared" si="2"/>
        <v>466431</v>
      </c>
      <c r="F73" s="9">
        <v>381352</v>
      </c>
      <c r="G73" s="12">
        <v>3.3187186641213366</v>
      </c>
      <c r="H73" s="12">
        <v>8.280127576343164</v>
      </c>
      <c r="I73" s="12">
        <v>-6.207860974569635</v>
      </c>
      <c r="J73" s="9">
        <v>85079</v>
      </c>
      <c r="K73" s="10">
        <v>2.6681084638982595</v>
      </c>
      <c r="L73" s="12">
        <v>17.20023777173913</v>
      </c>
      <c r="M73" s="12">
        <v>32.387374819224995</v>
      </c>
      <c r="N73" s="9">
        <v>192991</v>
      </c>
      <c r="O73" s="12">
        <v>0.8549621484939712</v>
      </c>
      <c r="P73" s="12">
        <v>-5.814336977548941</v>
      </c>
      <c r="Q73" s="12">
        <v>-60.50771837977194</v>
      </c>
      <c r="R73" s="9">
        <v>34000</v>
      </c>
      <c r="S73" s="12">
        <v>0</v>
      </c>
      <c r="T73" s="12">
        <v>209.0909090909091</v>
      </c>
      <c r="U73" s="12">
        <v>-100</v>
      </c>
    </row>
    <row r="74" spans="1:21" ht="12.75">
      <c r="A74">
        <v>2220</v>
      </c>
      <c r="B74">
        <v>66</v>
      </c>
      <c r="C74" t="s">
        <v>90</v>
      </c>
      <c r="D74" t="s">
        <v>15</v>
      </c>
      <c r="E74" s="9">
        <f t="shared" si="2"/>
        <v>280917</v>
      </c>
      <c r="F74" s="9">
        <v>262818</v>
      </c>
      <c r="G74" s="12">
        <v>43.79190162013256</v>
      </c>
      <c r="H74" s="12">
        <v>53.82572838786264</v>
      </c>
      <c r="I74" s="12">
        <v>360.0578896523817</v>
      </c>
      <c r="J74" s="9">
        <v>18099</v>
      </c>
      <c r="K74" s="10">
        <v>19.86850102215592</v>
      </c>
      <c r="L74" s="12">
        <v>27.37572457403829</v>
      </c>
      <c r="M74" s="12">
        <v>-17.20215168116093</v>
      </c>
      <c r="N74" s="9">
        <v>221144</v>
      </c>
      <c r="O74" s="12">
        <v>0.05607206164309228</v>
      </c>
      <c r="P74" s="12">
        <v>-69.30895861250164</v>
      </c>
      <c r="Q74" s="12">
        <v>-99.24208498030468</v>
      </c>
      <c r="R74" s="9">
        <v>69827</v>
      </c>
      <c r="S74" s="12">
        <v>0.44825067667234736</v>
      </c>
      <c r="T74" s="12">
        <v>13.757834617965209</v>
      </c>
      <c r="U74" s="12">
        <v>-98.65457727496918</v>
      </c>
    </row>
    <row r="75" spans="1:21" ht="12.75">
      <c r="A75">
        <v>784</v>
      </c>
      <c r="B75">
        <v>67</v>
      </c>
      <c r="C75" t="s">
        <v>91</v>
      </c>
      <c r="D75" t="s">
        <v>28</v>
      </c>
      <c r="E75" s="9">
        <f t="shared" si="2"/>
        <v>145417</v>
      </c>
      <c r="F75" s="9">
        <v>142082</v>
      </c>
      <c r="G75" s="12">
        <v>23.915063132557254</v>
      </c>
      <c r="H75" s="12">
        <v>-15.227295896362167</v>
      </c>
      <c r="I75" s="12">
        <v>1.4496007375585769</v>
      </c>
      <c r="J75" s="9">
        <v>3335</v>
      </c>
      <c r="K75" s="10">
        <v>5.667166416791604</v>
      </c>
      <c r="L75" s="12">
        <v>-59.68217352300397</v>
      </c>
      <c r="M75" s="12">
        <v>-92.34742411685464</v>
      </c>
      <c r="N75" s="9">
        <v>48661</v>
      </c>
      <c r="O75" s="12">
        <v>0.020550338053060974</v>
      </c>
      <c r="P75" s="12">
        <v>-7.019723262747496</v>
      </c>
      <c r="Q75" s="12">
        <v>-32.93150614885077</v>
      </c>
      <c r="R75" s="9">
        <v>182918</v>
      </c>
      <c r="S75" s="12">
        <v>0</v>
      </c>
      <c r="T75" s="12">
        <v>-50.56337076525993</v>
      </c>
      <c r="U75" s="12" t="s">
        <v>7</v>
      </c>
    </row>
    <row r="76" spans="1:21" ht="12.75">
      <c r="A76">
        <v>2364</v>
      </c>
      <c r="B76">
        <v>68</v>
      </c>
      <c r="C76" t="s">
        <v>92</v>
      </c>
      <c r="D76" t="s">
        <v>19</v>
      </c>
      <c r="E76" s="9">
        <f t="shared" si="2"/>
        <v>289480</v>
      </c>
      <c r="F76" s="9">
        <v>282993</v>
      </c>
      <c r="G76" s="12">
        <v>25.630669309841586</v>
      </c>
      <c r="H76" s="12">
        <v>24.179111522825565</v>
      </c>
      <c r="I76" s="12">
        <v>4371.79953401679</v>
      </c>
      <c r="J76" s="9">
        <v>6487</v>
      </c>
      <c r="K76" s="10">
        <v>2.6052104208416833</v>
      </c>
      <c r="L76" s="12">
        <v>36.694071830376465</v>
      </c>
      <c r="M76" s="12">
        <v>72.4826700563251</v>
      </c>
      <c r="N76" s="9">
        <v>230708</v>
      </c>
      <c r="O76" s="12">
        <v>0.020805520398078956</v>
      </c>
      <c r="P76" s="12">
        <v>554.3731737070555</v>
      </c>
      <c r="Q76" s="12">
        <v>-96.65404395931905</v>
      </c>
      <c r="R76" s="9">
        <v>77146</v>
      </c>
      <c r="S76" s="12">
        <v>0</v>
      </c>
      <c r="T76" s="12">
        <v>96.1704724609673</v>
      </c>
      <c r="U76" s="12" t="s">
        <v>7</v>
      </c>
    </row>
    <row r="77" spans="1:21" ht="12.75">
      <c r="A77">
        <v>1764</v>
      </c>
      <c r="B77">
        <v>69</v>
      </c>
      <c r="C77" t="s">
        <v>93</v>
      </c>
      <c r="D77" t="s">
        <v>33</v>
      </c>
      <c r="E77" s="9">
        <f t="shared" si="2"/>
        <v>547573</v>
      </c>
      <c r="F77" s="9">
        <v>532336</v>
      </c>
      <c r="G77" s="12">
        <v>1.3328048450602628</v>
      </c>
      <c r="H77" s="12">
        <v>1.161962065299456</v>
      </c>
      <c r="I77" s="12">
        <v>54.42544029287559</v>
      </c>
      <c r="J77" s="9">
        <v>15237</v>
      </c>
      <c r="K77" s="10">
        <v>2.0476471746406775</v>
      </c>
      <c r="L77" s="12">
        <v>139.6820298699213</v>
      </c>
      <c r="M77" s="12">
        <v>-16.77409626652845</v>
      </c>
      <c r="N77" s="9">
        <v>52146</v>
      </c>
      <c r="O77" s="12">
        <v>0.0038353852644498142</v>
      </c>
      <c r="P77" s="12">
        <v>9.106126548376297</v>
      </c>
      <c r="Q77" s="12">
        <v>-6.10410860839107</v>
      </c>
      <c r="R77" s="9">
        <v>4290</v>
      </c>
      <c r="S77" s="12">
        <v>0</v>
      </c>
      <c r="T77" s="12">
        <v>-61.76470588235294</v>
      </c>
      <c r="U77" s="12" t="s">
        <v>7</v>
      </c>
    </row>
    <row r="78" spans="1:21" ht="12.75">
      <c r="A78">
        <v>1788</v>
      </c>
      <c r="B78">
        <v>70</v>
      </c>
      <c r="C78" t="s">
        <v>94</v>
      </c>
      <c r="D78" t="s">
        <v>28</v>
      </c>
      <c r="E78" s="9">
        <f t="shared" si="2"/>
        <v>424172</v>
      </c>
      <c r="F78" s="9">
        <v>343355</v>
      </c>
      <c r="G78" s="12">
        <v>21.338556304699217</v>
      </c>
      <c r="H78" s="12">
        <v>-14.455751609766605</v>
      </c>
      <c r="I78" s="12">
        <v>125.10619006541054</v>
      </c>
      <c r="J78" s="9">
        <v>80817</v>
      </c>
      <c r="K78" s="10">
        <v>0.11631216204511427</v>
      </c>
      <c r="L78" s="12">
        <v>-14.892248650472334</v>
      </c>
      <c r="M78" s="12">
        <v>73.06301550610273</v>
      </c>
      <c r="N78" s="9">
        <v>162012</v>
      </c>
      <c r="O78" s="12">
        <v>0.06604449053156557</v>
      </c>
      <c r="P78" s="12">
        <v>-24.700252076608965</v>
      </c>
      <c r="Q78" s="12">
        <v>-75.67346155229502</v>
      </c>
      <c r="R78" s="9">
        <v>26411</v>
      </c>
      <c r="S78" s="12">
        <v>0</v>
      </c>
      <c r="T78" s="12">
        <v>-31.24105074067324</v>
      </c>
      <c r="U78" s="12" t="s">
        <v>7</v>
      </c>
    </row>
    <row r="79" spans="1:21" ht="12.75">
      <c r="A79">
        <v>965</v>
      </c>
      <c r="B79">
        <v>71</v>
      </c>
      <c r="C79" t="s">
        <v>95</v>
      </c>
      <c r="D79" t="s">
        <v>96</v>
      </c>
      <c r="E79" s="9">
        <f t="shared" si="2"/>
        <v>229363</v>
      </c>
      <c r="F79" s="9">
        <v>201474</v>
      </c>
      <c r="G79" s="12">
        <v>5.813653374628984</v>
      </c>
      <c r="H79" s="12">
        <v>-4.759490875509425</v>
      </c>
      <c r="I79" s="12">
        <v>-41.993535027958046</v>
      </c>
      <c r="J79" s="9">
        <v>27889</v>
      </c>
      <c r="K79" s="10">
        <v>9.882032342500628</v>
      </c>
      <c r="L79" s="12">
        <v>6.401083781380974</v>
      </c>
      <c r="M79" s="12">
        <v>15.012034077899628</v>
      </c>
      <c r="N79" s="9">
        <v>324321</v>
      </c>
      <c r="O79" s="12">
        <v>37.44654216039048</v>
      </c>
      <c r="P79" s="12">
        <v>-24.49654813078025</v>
      </c>
      <c r="Q79" s="12">
        <v>6.148007724513202</v>
      </c>
      <c r="R79" s="9">
        <v>66362</v>
      </c>
      <c r="S79" s="12">
        <v>4.761761248907508</v>
      </c>
      <c r="T79" s="12">
        <v>-36.90022164094168</v>
      </c>
      <c r="U79" s="12" t="s">
        <v>7</v>
      </c>
    </row>
    <row r="80" spans="1:21" ht="12.75">
      <c r="A80">
        <v>1282</v>
      </c>
      <c r="B80">
        <v>72</v>
      </c>
      <c r="C80" t="s">
        <v>97</v>
      </c>
      <c r="D80" t="s">
        <v>98</v>
      </c>
      <c r="E80" s="9">
        <f t="shared" si="2"/>
        <v>392607</v>
      </c>
      <c r="F80" s="9">
        <v>383337</v>
      </c>
      <c r="G80" s="12">
        <v>4.479087591336082</v>
      </c>
      <c r="H80" s="12">
        <v>20.08625213170668</v>
      </c>
      <c r="I80" s="12">
        <v>288.94872260408334</v>
      </c>
      <c r="J80" s="9">
        <v>9270</v>
      </c>
      <c r="K80" s="10">
        <v>0</v>
      </c>
      <c r="L80" s="12">
        <v>-42.069741282339706</v>
      </c>
      <c r="M80" s="12" t="s">
        <v>7</v>
      </c>
      <c r="N80" s="9">
        <v>188721</v>
      </c>
      <c r="O80" s="12">
        <v>0</v>
      </c>
      <c r="P80" s="12">
        <v>85.12585587883305</v>
      </c>
      <c r="Q80" s="12" t="s">
        <v>7</v>
      </c>
      <c r="R80" s="9">
        <v>23420</v>
      </c>
      <c r="S80" s="12">
        <v>0</v>
      </c>
      <c r="T80" s="12">
        <v>-24.451612903225804</v>
      </c>
      <c r="U80" s="12" t="s">
        <v>7</v>
      </c>
    </row>
    <row r="81" spans="1:21" ht="12.75">
      <c r="A81">
        <v>684</v>
      </c>
      <c r="B81">
        <v>73</v>
      </c>
      <c r="C81" t="s">
        <v>99</v>
      </c>
      <c r="D81" t="s">
        <v>13</v>
      </c>
      <c r="E81" s="9">
        <f t="shared" si="2"/>
        <v>85028</v>
      </c>
      <c r="F81" s="9">
        <v>34293</v>
      </c>
      <c r="G81" s="12" t="s">
        <v>7</v>
      </c>
      <c r="H81" s="12">
        <v>24.897111847616273</v>
      </c>
      <c r="I81" s="12" t="s">
        <v>7</v>
      </c>
      <c r="J81" s="9">
        <v>50735</v>
      </c>
      <c r="K81" s="10" t="s">
        <v>7</v>
      </c>
      <c r="L81" s="12">
        <v>-19.6111674483458</v>
      </c>
      <c r="M81" s="12" t="s">
        <v>7</v>
      </c>
      <c r="N81" s="9">
        <v>416623</v>
      </c>
      <c r="O81" s="12" t="s">
        <v>7</v>
      </c>
      <c r="P81" s="12">
        <v>20.693820794345143</v>
      </c>
      <c r="Q81" s="12" t="s">
        <v>7</v>
      </c>
      <c r="R81" s="9">
        <v>0</v>
      </c>
      <c r="S81" s="12" t="s">
        <v>7</v>
      </c>
      <c r="T81" s="12">
        <v>-100</v>
      </c>
      <c r="U81" s="12" t="s">
        <v>7</v>
      </c>
    </row>
    <row r="82" spans="1:21" ht="12.75">
      <c r="A82">
        <v>507</v>
      </c>
      <c r="B82">
        <v>74</v>
      </c>
      <c r="C82" t="s">
        <v>100</v>
      </c>
      <c r="D82" t="s">
        <v>101</v>
      </c>
      <c r="E82" s="9">
        <f t="shared" si="2"/>
        <v>210018</v>
      </c>
      <c r="F82" s="9">
        <v>188789</v>
      </c>
      <c r="G82" s="12" t="s">
        <v>7</v>
      </c>
      <c r="H82" s="12">
        <v>-18.133526447707347</v>
      </c>
      <c r="I82" s="12" t="s">
        <v>7</v>
      </c>
      <c r="J82" s="9">
        <v>21229</v>
      </c>
      <c r="K82" s="10" t="s">
        <v>7</v>
      </c>
      <c r="L82" s="12">
        <v>12.192157277243421</v>
      </c>
      <c r="M82" s="12" t="s">
        <v>7</v>
      </c>
      <c r="N82" s="9">
        <v>82115</v>
      </c>
      <c r="O82" s="12" t="s">
        <v>7</v>
      </c>
      <c r="P82" s="12">
        <v>-24.481537683358624</v>
      </c>
      <c r="Q82" s="12" t="s">
        <v>7</v>
      </c>
      <c r="R82" s="9">
        <v>5000</v>
      </c>
      <c r="S82" s="12" t="s">
        <v>7</v>
      </c>
      <c r="T82" s="12">
        <v>0</v>
      </c>
      <c r="U82" s="12" t="s">
        <v>7</v>
      </c>
    </row>
    <row r="83" spans="1:21" ht="12.75">
      <c r="A83">
        <v>1300</v>
      </c>
      <c r="B83">
        <v>75</v>
      </c>
      <c r="C83" t="s">
        <v>102</v>
      </c>
      <c r="D83" t="s">
        <v>11</v>
      </c>
      <c r="E83" s="9">
        <f t="shared" si="2"/>
        <v>396610</v>
      </c>
      <c r="F83" s="9">
        <v>379881</v>
      </c>
      <c r="G83" s="12">
        <v>3.9722965876155953</v>
      </c>
      <c r="H83" s="12">
        <v>-9.250778029588758</v>
      </c>
      <c r="I83" s="12" t="s">
        <v>7</v>
      </c>
      <c r="J83" s="9">
        <v>16729</v>
      </c>
      <c r="K83" s="10">
        <v>3.0485982425727776</v>
      </c>
      <c r="L83" s="12">
        <v>71.24907612712491</v>
      </c>
      <c r="M83" s="12" t="s">
        <v>7</v>
      </c>
      <c r="N83" s="9">
        <v>39325</v>
      </c>
      <c r="O83" s="12">
        <v>0</v>
      </c>
      <c r="P83" s="12">
        <v>-33.51985529051781</v>
      </c>
      <c r="Q83" s="12" t="s">
        <v>7</v>
      </c>
      <c r="R83" s="9">
        <v>53546</v>
      </c>
      <c r="S83" s="12">
        <v>0</v>
      </c>
      <c r="T83" s="12">
        <v>-30.997422680412374</v>
      </c>
      <c r="U83" s="12" t="s">
        <v>7</v>
      </c>
    </row>
    <row r="84" spans="1:21" ht="12.75">
      <c r="A84">
        <v>696</v>
      </c>
      <c r="B84">
        <v>76</v>
      </c>
      <c r="C84" t="s">
        <v>103</v>
      </c>
      <c r="D84" t="s">
        <v>104</v>
      </c>
      <c r="E84" s="9">
        <f t="shared" si="2"/>
        <v>273309</v>
      </c>
      <c r="F84" s="9">
        <v>249413</v>
      </c>
      <c r="G84" s="12">
        <v>0.10264100107051358</v>
      </c>
      <c r="H84" s="12">
        <v>7.4767927393194835</v>
      </c>
      <c r="I84" s="12">
        <v>-18.79274258023011</v>
      </c>
      <c r="J84" s="9">
        <v>23896</v>
      </c>
      <c r="K84" s="10">
        <v>0</v>
      </c>
      <c r="L84" s="12">
        <v>-12.143828817235928</v>
      </c>
      <c r="M84" s="12" t="s">
        <v>7</v>
      </c>
      <c r="N84" s="9">
        <v>109663</v>
      </c>
      <c r="O84" s="12">
        <v>0.24073753225791744</v>
      </c>
      <c r="P84" s="12">
        <v>-44.080332863072236</v>
      </c>
      <c r="Q84" s="12">
        <v>-48.032462626027765</v>
      </c>
      <c r="R84" s="9">
        <v>40500</v>
      </c>
      <c r="S84" s="12">
        <v>0</v>
      </c>
      <c r="T84" s="12">
        <v>6.578947368421052</v>
      </c>
      <c r="U84" s="12" t="s">
        <v>7</v>
      </c>
    </row>
    <row r="85" spans="1:21" ht="12.75">
      <c r="A85">
        <v>1738</v>
      </c>
      <c r="B85">
        <v>77</v>
      </c>
      <c r="C85" t="s">
        <v>105</v>
      </c>
      <c r="D85" t="s">
        <v>106</v>
      </c>
      <c r="E85" s="9">
        <f t="shared" si="2"/>
        <v>223701</v>
      </c>
      <c r="F85" s="9">
        <v>205533</v>
      </c>
      <c r="G85" s="12">
        <v>1.7860878788321095</v>
      </c>
      <c r="H85" s="12">
        <v>-9.616727858869885</v>
      </c>
      <c r="I85" s="12">
        <v>3.5110562458247454</v>
      </c>
      <c r="J85" s="9">
        <v>18168</v>
      </c>
      <c r="K85" s="10">
        <v>2.664024658740643</v>
      </c>
      <c r="L85" s="12">
        <v>23.396832042425512</v>
      </c>
      <c r="M85" s="12">
        <v>-27.978428789954485</v>
      </c>
      <c r="N85" s="9">
        <v>133791</v>
      </c>
      <c r="O85" s="12">
        <v>0.15920353386999125</v>
      </c>
      <c r="P85" s="12">
        <v>-25.21666106818945</v>
      </c>
      <c r="Q85" s="12">
        <v>-94.60193660825567</v>
      </c>
      <c r="R85" s="9">
        <v>10000</v>
      </c>
      <c r="S85" s="12">
        <v>0</v>
      </c>
      <c r="T85" s="12">
        <v>-64.59048900534684</v>
      </c>
      <c r="U85" s="12" t="s">
        <v>7</v>
      </c>
    </row>
    <row r="86" spans="1:21" ht="12.75">
      <c r="A86">
        <v>842</v>
      </c>
      <c r="B86">
        <v>78</v>
      </c>
      <c r="C86" t="s">
        <v>107</v>
      </c>
      <c r="D86" t="s">
        <v>108</v>
      </c>
      <c r="E86" s="9">
        <f t="shared" si="2"/>
        <v>101764</v>
      </c>
      <c r="F86" s="9">
        <v>99192</v>
      </c>
      <c r="G86" s="12">
        <v>0</v>
      </c>
      <c r="H86" s="12">
        <v>-2.1466340462473363</v>
      </c>
      <c r="I86" s="12" t="s">
        <v>7</v>
      </c>
      <c r="J86" s="9">
        <v>2572</v>
      </c>
      <c r="K86" s="10">
        <v>0</v>
      </c>
      <c r="L86" s="12">
        <v>238.42105263157896</v>
      </c>
      <c r="M86" s="12" t="s">
        <v>7</v>
      </c>
      <c r="N86" s="9">
        <v>132824</v>
      </c>
      <c r="O86" s="12">
        <v>0</v>
      </c>
      <c r="P86" s="12">
        <v>36.85718112783737</v>
      </c>
      <c r="Q86" s="12" t="s">
        <v>7</v>
      </c>
      <c r="R86" s="9">
        <v>24700</v>
      </c>
      <c r="S86" s="12">
        <v>0</v>
      </c>
      <c r="T86" s="12">
        <v>34.94318181818182</v>
      </c>
      <c r="U86" s="12" t="s">
        <v>7</v>
      </c>
    </row>
    <row r="87" spans="1:21" ht="12.75">
      <c r="A87">
        <v>2568</v>
      </c>
      <c r="B87">
        <v>79</v>
      </c>
      <c r="C87" t="s">
        <v>109</v>
      </c>
      <c r="D87" t="s">
        <v>110</v>
      </c>
      <c r="E87" s="9">
        <f t="shared" si="2"/>
        <v>128739</v>
      </c>
      <c r="F87" s="9">
        <v>117856</v>
      </c>
      <c r="G87" s="12">
        <v>0</v>
      </c>
      <c r="H87" s="12">
        <v>-1.5495652028635631</v>
      </c>
      <c r="I87" s="12" t="s">
        <v>7</v>
      </c>
      <c r="J87" s="9">
        <v>10883</v>
      </c>
      <c r="K87" s="10">
        <v>60.259119728016174</v>
      </c>
      <c r="L87" s="12">
        <v>-66.21621621621621</v>
      </c>
      <c r="M87" s="12" t="s">
        <v>7</v>
      </c>
      <c r="N87" s="9">
        <v>97818</v>
      </c>
      <c r="O87" s="12">
        <v>0.002044613465824286</v>
      </c>
      <c r="P87" s="12">
        <v>21.04891902929202</v>
      </c>
      <c r="Q87" s="12" t="s">
        <v>7</v>
      </c>
      <c r="R87" s="9">
        <v>0</v>
      </c>
      <c r="S87" s="12">
        <v>0</v>
      </c>
      <c r="T87" s="12" t="s">
        <v>7</v>
      </c>
      <c r="U87" s="12" t="s">
        <v>7</v>
      </c>
    </row>
    <row r="88" spans="1:21" ht="12.75">
      <c r="A88">
        <v>990</v>
      </c>
      <c r="B88">
        <v>80</v>
      </c>
      <c r="C88" t="s">
        <v>111</v>
      </c>
      <c r="D88" t="s">
        <v>15</v>
      </c>
      <c r="E88" s="9">
        <f t="shared" si="2"/>
        <v>74065</v>
      </c>
      <c r="F88" s="9">
        <v>70482</v>
      </c>
      <c r="G88" s="12">
        <v>0</v>
      </c>
      <c r="H88" s="12">
        <v>14.366846238722658</v>
      </c>
      <c r="I88" s="12" t="s">
        <v>7</v>
      </c>
      <c r="J88" s="9">
        <v>3583</v>
      </c>
      <c r="K88" s="10">
        <v>2.735138152386268</v>
      </c>
      <c r="L88" s="12">
        <v>13.628953374633193</v>
      </c>
      <c r="M88" s="12">
        <v>187.55616738680234</v>
      </c>
      <c r="N88" s="9">
        <v>41002</v>
      </c>
      <c r="O88" s="12">
        <v>0</v>
      </c>
      <c r="P88" s="12">
        <v>-28.524361544495775</v>
      </c>
      <c r="Q88" s="12" t="s">
        <v>7</v>
      </c>
      <c r="R88" s="9">
        <v>98751</v>
      </c>
      <c r="S88" s="12">
        <v>0</v>
      </c>
      <c r="T88" s="12">
        <v>-4.2553810354857475</v>
      </c>
      <c r="U88" s="12" t="s">
        <v>7</v>
      </c>
    </row>
    <row r="89" spans="1:21" ht="12.75">
      <c r="A89">
        <v>2447</v>
      </c>
      <c r="B89">
        <v>81</v>
      </c>
      <c r="C89" t="s">
        <v>112</v>
      </c>
      <c r="D89" t="s">
        <v>33</v>
      </c>
      <c r="E89" s="9">
        <f t="shared" si="2"/>
        <v>110009</v>
      </c>
      <c r="F89" s="9">
        <v>80263</v>
      </c>
      <c r="G89" s="12">
        <v>0</v>
      </c>
      <c r="H89" s="12">
        <v>-14.259923941375039</v>
      </c>
      <c r="I89" s="12">
        <v>-100</v>
      </c>
      <c r="J89" s="9">
        <v>29746</v>
      </c>
      <c r="K89" s="10">
        <v>1.4321253277751629</v>
      </c>
      <c r="L89" s="12">
        <v>29.049295774647888</v>
      </c>
      <c r="M89" s="12">
        <v>2566.643315521694</v>
      </c>
      <c r="N89" s="9">
        <v>95605</v>
      </c>
      <c r="O89" s="12">
        <v>0</v>
      </c>
      <c r="P89" s="12">
        <v>-51.214222657665246</v>
      </c>
      <c r="Q89" s="12">
        <v>-100</v>
      </c>
      <c r="R89" s="9">
        <v>62777</v>
      </c>
      <c r="S89" s="12">
        <v>0</v>
      </c>
      <c r="T89" s="12">
        <v>10.966362045498736</v>
      </c>
      <c r="U89" s="12" t="s">
        <v>7</v>
      </c>
    </row>
    <row r="90" spans="1:21" ht="12.75">
      <c r="A90">
        <v>2565</v>
      </c>
      <c r="B90">
        <v>82</v>
      </c>
      <c r="C90" t="s">
        <v>113</v>
      </c>
      <c r="D90" t="s">
        <v>96</v>
      </c>
      <c r="E90" s="9">
        <f t="shared" si="2"/>
        <v>177815</v>
      </c>
      <c r="F90" s="9">
        <v>175742</v>
      </c>
      <c r="G90" s="12">
        <v>6.288764211173197</v>
      </c>
      <c r="H90" s="12">
        <v>2.2576278763644493</v>
      </c>
      <c r="I90" s="12">
        <v>25.0587360400171</v>
      </c>
      <c r="J90" s="9">
        <v>2073</v>
      </c>
      <c r="K90" s="10">
        <v>2.653159671972986</v>
      </c>
      <c r="L90" s="12">
        <v>-35.195889531149646</v>
      </c>
      <c r="M90" s="12">
        <v>-48.86857399466841</v>
      </c>
      <c r="N90" s="9">
        <v>17085</v>
      </c>
      <c r="O90" s="12">
        <v>0</v>
      </c>
      <c r="P90" s="12">
        <v>-26.3132925040973</v>
      </c>
      <c r="Q90" s="12" t="s">
        <v>7</v>
      </c>
      <c r="R90" s="9">
        <v>1500</v>
      </c>
      <c r="S90" s="12">
        <v>0</v>
      </c>
      <c r="T90" s="12" t="s">
        <v>7</v>
      </c>
      <c r="U90" s="12" t="s">
        <v>7</v>
      </c>
    </row>
    <row r="91" spans="1:21" ht="12.75">
      <c r="A91">
        <v>2071</v>
      </c>
      <c r="B91">
        <v>83</v>
      </c>
      <c r="C91" t="s">
        <v>114</v>
      </c>
      <c r="D91" t="s">
        <v>11</v>
      </c>
      <c r="E91" s="9">
        <f t="shared" si="2"/>
        <v>190684</v>
      </c>
      <c r="F91" s="9">
        <v>187880</v>
      </c>
      <c r="G91" s="12">
        <v>0</v>
      </c>
      <c r="H91" s="12">
        <v>33.26523953412492</v>
      </c>
      <c r="I91" s="12" t="s">
        <v>7</v>
      </c>
      <c r="J91" s="9">
        <v>2804</v>
      </c>
      <c r="K91" s="10">
        <v>0</v>
      </c>
      <c r="L91" s="12">
        <v>3.3542204201990415</v>
      </c>
      <c r="M91" s="12" t="s">
        <v>7</v>
      </c>
      <c r="N91" s="9">
        <v>26997</v>
      </c>
      <c r="O91" s="12">
        <v>0</v>
      </c>
      <c r="P91" s="12">
        <v>-55.13063422417231</v>
      </c>
      <c r="Q91" s="12" t="s">
        <v>7</v>
      </c>
      <c r="R91" s="9">
        <v>1500</v>
      </c>
      <c r="S91" s="12">
        <v>0</v>
      </c>
      <c r="T91" s="12" t="s">
        <v>7</v>
      </c>
      <c r="U91" s="12" t="s">
        <v>7</v>
      </c>
    </row>
    <row r="92" spans="1:21" ht="12.75">
      <c r="A92">
        <v>1857</v>
      </c>
      <c r="B92">
        <v>84</v>
      </c>
      <c r="C92" t="s">
        <v>115</v>
      </c>
      <c r="D92" t="s">
        <v>33</v>
      </c>
      <c r="E92" s="9">
        <f t="shared" si="2"/>
        <v>51072</v>
      </c>
      <c r="F92" s="9">
        <v>37960</v>
      </c>
      <c r="G92" s="12">
        <v>8.256059009483668</v>
      </c>
      <c r="H92" s="12">
        <v>-34.00166767738023</v>
      </c>
      <c r="I92" s="12">
        <v>567.2782848555611</v>
      </c>
      <c r="J92" s="9">
        <v>13112</v>
      </c>
      <c r="K92" s="10">
        <v>0</v>
      </c>
      <c r="L92" s="12">
        <v>-29.6415539815411</v>
      </c>
      <c r="M92" s="12" t="s">
        <v>7</v>
      </c>
      <c r="N92" s="9">
        <v>93675</v>
      </c>
      <c r="O92" s="12">
        <v>0</v>
      </c>
      <c r="P92" s="12">
        <v>-3.405927117490565</v>
      </c>
      <c r="Q92" s="12">
        <v>-100</v>
      </c>
      <c r="R92" s="9">
        <v>550</v>
      </c>
      <c r="S92" s="12">
        <v>0</v>
      </c>
      <c r="T92" s="12" t="s">
        <v>7</v>
      </c>
      <c r="U92" s="12" t="s">
        <v>7</v>
      </c>
    </row>
    <row r="93" spans="1:21" ht="12.75">
      <c r="A93">
        <v>1293</v>
      </c>
      <c r="B93">
        <v>85</v>
      </c>
      <c r="C93" t="s">
        <v>116</v>
      </c>
      <c r="D93" t="s">
        <v>117</v>
      </c>
      <c r="E93" s="9">
        <f t="shared" si="2"/>
        <v>131</v>
      </c>
      <c r="F93" s="9">
        <v>0</v>
      </c>
      <c r="G93" s="12">
        <v>0</v>
      </c>
      <c r="H93" s="12" t="s">
        <v>7</v>
      </c>
      <c r="I93" s="12" t="s">
        <v>7</v>
      </c>
      <c r="J93" s="9">
        <v>131</v>
      </c>
      <c r="K93" s="10">
        <v>5.343511450381679</v>
      </c>
      <c r="L93" s="12">
        <v>-11.428571428571429</v>
      </c>
      <c r="M93" s="12">
        <v>-68.70136953613036</v>
      </c>
      <c r="N93" s="9">
        <v>28475</v>
      </c>
      <c r="O93" s="12">
        <v>0.03511852502194908</v>
      </c>
      <c r="P93" s="12">
        <v>-32.32769892779878</v>
      </c>
      <c r="Q93" s="12">
        <v>-98.13698628191251</v>
      </c>
      <c r="R93" s="9">
        <v>85240</v>
      </c>
      <c r="S93" s="12">
        <v>0</v>
      </c>
      <c r="T93" s="12">
        <v>2922.695035460993</v>
      </c>
      <c r="U93" s="12" t="s">
        <v>7</v>
      </c>
    </row>
    <row r="94" spans="1:21" ht="12.75">
      <c r="A94">
        <v>2425</v>
      </c>
      <c r="B94">
        <v>86</v>
      </c>
      <c r="C94" t="s">
        <v>118</v>
      </c>
      <c r="D94" t="s">
        <v>110</v>
      </c>
      <c r="E94" s="9">
        <f t="shared" si="2"/>
        <v>86315</v>
      </c>
      <c r="F94" s="9">
        <v>84903</v>
      </c>
      <c r="G94" s="12" t="s">
        <v>7</v>
      </c>
      <c r="H94" s="12">
        <v>11.145583788241762</v>
      </c>
      <c r="I94" s="12" t="s">
        <v>7</v>
      </c>
      <c r="J94" s="9">
        <v>1412</v>
      </c>
      <c r="K94" s="10" t="s">
        <v>7</v>
      </c>
      <c r="L94" s="12">
        <v>-22.88367012561442</v>
      </c>
      <c r="M94" s="12" t="s">
        <v>7</v>
      </c>
      <c r="N94" s="9">
        <v>38452</v>
      </c>
      <c r="O94" s="12" t="s">
        <v>7</v>
      </c>
      <c r="P94" s="12">
        <v>22.034974134374306</v>
      </c>
      <c r="Q94" s="12" t="s">
        <v>7</v>
      </c>
      <c r="R94" s="9">
        <v>0</v>
      </c>
      <c r="S94" s="12" t="s">
        <v>7</v>
      </c>
      <c r="T94" s="12" t="s">
        <v>7</v>
      </c>
      <c r="U94" s="12" t="s">
        <v>7</v>
      </c>
    </row>
    <row r="95" spans="1:21" ht="12.75">
      <c r="A95">
        <v>1943</v>
      </c>
      <c r="B95">
        <v>87</v>
      </c>
      <c r="C95" t="s">
        <v>119</v>
      </c>
      <c r="D95" t="s">
        <v>120</v>
      </c>
      <c r="E95" s="9">
        <f t="shared" si="2"/>
        <v>100918</v>
      </c>
      <c r="F95" s="9">
        <v>86224</v>
      </c>
      <c r="G95" s="12">
        <v>0</v>
      </c>
      <c r="H95" s="12">
        <v>-0.1863749493546333</v>
      </c>
      <c r="I95" s="12" t="s">
        <v>7</v>
      </c>
      <c r="J95" s="9">
        <v>14694</v>
      </c>
      <c r="K95" s="10">
        <v>0</v>
      </c>
      <c r="L95" s="12">
        <v>22.36842105263158</v>
      </c>
      <c r="M95" s="12" t="s">
        <v>7</v>
      </c>
      <c r="N95" s="9">
        <v>24420</v>
      </c>
      <c r="O95" s="12">
        <v>0</v>
      </c>
      <c r="P95" s="12">
        <v>33.712971581886876</v>
      </c>
      <c r="Q95" s="12" t="s">
        <v>7</v>
      </c>
      <c r="R95" s="9">
        <v>18525</v>
      </c>
      <c r="S95">
        <v>0</v>
      </c>
      <c r="T95" s="12">
        <v>81.17359413202934</v>
      </c>
      <c r="U95" s="12" t="s">
        <v>7</v>
      </c>
    </row>
    <row r="96" spans="20:21" ht="12.75">
      <c r="T96" s="12"/>
      <c r="U96" s="12"/>
    </row>
    <row r="97" spans="5:21" ht="12.75">
      <c r="E97" t="s">
        <v>133</v>
      </c>
      <c r="T97" s="12"/>
      <c r="U97" s="12"/>
    </row>
    <row r="98" spans="20:21" ht="12.75">
      <c r="T98" s="12"/>
      <c r="U98" s="12"/>
    </row>
  </sheetData>
  <autoFilter ref="A3:V9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SSelyanin</dc:creator>
  <cp:keywords/>
  <dc:description/>
  <cp:lastModifiedBy>Admin</cp:lastModifiedBy>
  <dcterms:created xsi:type="dcterms:W3CDTF">2009-09-21T08:54:24Z</dcterms:created>
  <dcterms:modified xsi:type="dcterms:W3CDTF">2009-09-22T10:06:43Z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533617814</vt:i4>
  </property>
  <property fmtid="{D5CDD505-2E9C-101B-9397-08002B2CF9AE}" pid="3" name="_NewReviewCycle">
    <vt:lpwstr/>
  </property>
  <property fmtid="{D5CDD505-2E9C-101B-9397-08002B2CF9AE}" pid="4" name="_EmailSubject">
    <vt:lpwstr>Таблицы для сайта, вместо тех которые были на верстке + методика</vt:lpwstr>
  </property>
  <property fmtid="{D5CDD505-2E9C-101B-9397-08002B2CF9AE}" pid="5" name="_AuthorEmail">
    <vt:lpwstr>selyanin@acexpert.ru</vt:lpwstr>
  </property>
  <property fmtid="{D5CDD505-2E9C-101B-9397-08002B2CF9AE}" pid="6" name="_AuthorEmailDisplayName">
    <vt:lpwstr>Селянин Сергей Александрович</vt:lpwstr>
  </property>
  <property fmtid="{D5CDD505-2E9C-101B-9397-08002B2CF9AE}" pid="7" name="_ReviewingToolsShownOnce">
    <vt:lpwstr/>
  </property>
</Properties>
</file>