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Таблица2" sheetId="1" r:id="rId1"/>
  </sheets>
  <definedNames>
    <definedName name="_xlnm._FilterDatabase" localSheetId="0" hidden="1">'Таблица2'!$A$3:$N$78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<sst xmlns="http://schemas.openxmlformats.org/spreadsheetml/2006/main" count="173" uniqueCount="118">
  <si>
    <t>Банки и филиалы по величине кредитного портфеля</t>
  </si>
  <si>
    <t>Лиц</t>
  </si>
  <si>
    <t>Место</t>
  </si>
  <si>
    <t>Место по активам</t>
  </si>
  <si>
    <t>Банк</t>
  </si>
  <si>
    <t>Город</t>
  </si>
  <si>
    <t>Кредиты всего на 01.07.14, млн. руб.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</si>
  <si>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</si>
  <si>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</si>
  <si>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</si>
  <si>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01.07.14, млн руб.</t>
  </si>
  <si>
    <t>Изменение за полугодие, %</t>
  </si>
  <si>
    <t>Доля просрочки, %</t>
  </si>
  <si>
    <t>СБЕРБАНК РОССИИ - Урал (4 региона) 1)</t>
  </si>
  <si>
    <t>ХАНТЫ-МАНСИЙСКИЙ БАНК</t>
  </si>
  <si>
    <t>Ханты-Мансийск</t>
  </si>
  <si>
    <t>РОССЕЛЬХОЗБАНК - Урал (8 регионов)</t>
  </si>
  <si>
    <t>ВТБ 24 - Урал (4 региона)</t>
  </si>
  <si>
    <t>ХАНТЫ-МАНСИЙСКИЙ БАНК - Урал (3 региона) 2)</t>
  </si>
  <si>
    <t>УБРИР</t>
  </si>
  <si>
    <t>Екатеринбург</t>
  </si>
  <si>
    <t>СКБ-БАНК</t>
  </si>
  <si>
    <t>ЗАПСИБКОМБАНК</t>
  </si>
  <si>
    <t>Тюмень</t>
  </si>
  <si>
    <t>УБРИР - Урал (8 регионов)</t>
  </si>
  <si>
    <t>—</t>
  </si>
  <si>
    <t>ЮГРА</t>
  </si>
  <si>
    <t>Мегион</t>
  </si>
  <si>
    <t>СКБ-БАНК - Урал (6 регионов)</t>
  </si>
  <si>
    <t>ХКФ БАНК - Урал (8 регионов)</t>
  </si>
  <si>
    <t/>
  </si>
  <si>
    <t>СУРГУТНЕФТЕГАЗБАНК</t>
  </si>
  <si>
    <t>Сургут</t>
  </si>
  <si>
    <t>МДМ БАНК - Урал (8 регионов)</t>
  </si>
  <si>
    <t>БЫСТРОБАНК</t>
  </si>
  <si>
    <t>Ижевск</t>
  </si>
  <si>
    <t>ЧЕЛИНДБАНК</t>
  </si>
  <si>
    <t>Челябинск</t>
  </si>
  <si>
    <t>КОЛЬЦО УРАЛА</t>
  </si>
  <si>
    <t>МЕТКОМБАНК</t>
  </si>
  <si>
    <t>Каменск-Уральский</t>
  </si>
  <si>
    <t>КОЛЬЦО УРАЛА - Урал (5 регионов)</t>
  </si>
  <si>
    <t>БАНК МОСКВЫ - Урал (4 региона)</t>
  </si>
  <si>
    <t>ЧЕЛЯБИНВЕСТБАНК</t>
  </si>
  <si>
    <t>УРАЛ ФД</t>
  </si>
  <si>
    <t>Пермь</t>
  </si>
  <si>
    <t>КРЕДИТ УРАЛ БАНК</t>
  </si>
  <si>
    <t>Магнитогорск</t>
  </si>
  <si>
    <t>СВЯЗЬ-БАНК - Урал (6 регионов)</t>
  </si>
  <si>
    <t>ТРАСТ - Урал (8 регионов)</t>
  </si>
  <si>
    <t>ИНВЕСТКАПИТАЛБАНК</t>
  </si>
  <si>
    <t>Уфа</t>
  </si>
  <si>
    <t>ФОРШТАДТ</t>
  </si>
  <si>
    <t>Оренбург</t>
  </si>
  <si>
    <t>РОСГОССТРАХ БАНК - Урал (8 регионов)</t>
  </si>
  <si>
    <t>БАШКОМСНАББАНК</t>
  </si>
  <si>
    <t>УРАЛТРАНСБАНК</t>
  </si>
  <si>
    <t>БАНК ОРЕНБУРГ</t>
  </si>
  <si>
    <t>ВУЗ-БАНК</t>
  </si>
  <si>
    <t>НИКО-БАНК</t>
  </si>
  <si>
    <t>СНЕЖИНСКИЙ</t>
  </si>
  <si>
    <t>Снежинск</t>
  </si>
  <si>
    <t>УРАЛЬСКИЙ КАПИТАЛ</t>
  </si>
  <si>
    <t>ЕКАТЕРИНБУРГ</t>
  </si>
  <si>
    <t>ИЖКОМБАНК</t>
  </si>
  <si>
    <t>РУСЬ</t>
  </si>
  <si>
    <t>ПРОМТРАНСБАНК</t>
  </si>
  <si>
    <t>ЭКОПРОМБАНК</t>
  </si>
  <si>
    <t>РЕГИОНАЛЬНЫЙ БАНК РАЗВИТИЯ</t>
  </si>
  <si>
    <t>ТЮМЕНЬАГРОПРОМБАНК</t>
  </si>
  <si>
    <t>СОЦИНВЕСТБАНК</t>
  </si>
  <si>
    <t>СТРОЙЛЕСБАНК</t>
  </si>
  <si>
    <t>ОТП БАНК - Урал (4 региона)</t>
  </si>
  <si>
    <t>ЕРМАК</t>
  </si>
  <si>
    <t>Нижневартовск</t>
  </si>
  <si>
    <t>ТАУРУС БАНК</t>
  </si>
  <si>
    <t>АК БАРС - Урал (1 регион)</t>
  </si>
  <si>
    <t>&gt;10 раз</t>
  </si>
  <si>
    <t>УРАЛПРОМБАНК</t>
  </si>
  <si>
    <t>СИБНЕФТЕБАНК</t>
  </si>
  <si>
    <t>УГЛЕМЕТБАНК</t>
  </si>
  <si>
    <t>НЕЙВА</t>
  </si>
  <si>
    <t>СИБИРСКИЙ БАНК РЕКОНСТРУКЦИИ И РАЗВИТИЯ</t>
  </si>
  <si>
    <t>ПРОИНВЕСТБАНК</t>
  </si>
  <si>
    <t>АККОБАНК</t>
  </si>
  <si>
    <t>РЕЗЕРВ</t>
  </si>
  <si>
    <t>ПЕРМЬ</t>
  </si>
  <si>
    <t>ПОЧТОБАНК</t>
  </si>
  <si>
    <t>ПРИОБЬЕ</t>
  </si>
  <si>
    <t>УРАЛЬСКИЙ МЕЖРЕГИОНАЛЬНЫЙ БАНК</t>
  </si>
  <si>
    <t>ПУРПЕ</t>
  </si>
  <si>
    <t>КЕТОВСКИЙ</t>
  </si>
  <si>
    <t>Кетово</t>
  </si>
  <si>
    <t>ПЛАТЕЖНЫЙ СЕРВИСНЫЙ БАНК</t>
  </si>
  <si>
    <t>СПУТНИК</t>
  </si>
  <si>
    <t>Бугуруслан</t>
  </si>
  <si>
    <t>ПЛАТО-БАНК</t>
  </si>
  <si>
    <t>ТАГИЛБАНК</t>
  </si>
  <si>
    <t>Нижний Тагил</t>
  </si>
  <si>
    <t>БАНК24.РУ</t>
  </si>
  <si>
    <t>АКЦЕНТ</t>
  </si>
  <si>
    <t>Орск</t>
  </si>
  <si>
    <t>КУРГАН</t>
  </si>
  <si>
    <t>Курган</t>
  </si>
  <si>
    <t>УРАЛПРИВАТБАНК</t>
  </si>
  <si>
    <t>УРАЛФИНАНС</t>
  </si>
  <si>
    <t>БАШПРОМБАНК</t>
  </si>
  <si>
    <t>НСТ-БАНК</t>
  </si>
  <si>
    <t>Новотроицк</t>
  </si>
  <si>
    <t>ДРУЖБА</t>
  </si>
  <si>
    <t>БУЗУЛУКБАНК</t>
  </si>
  <si>
    <t>Бузулук</t>
  </si>
  <si>
    <t>ПЕРВОУРАЛЬСКБАНК</t>
  </si>
  <si>
    <t>Первоуральск</t>
  </si>
  <si>
    <t>ПРИПОЛЯРНЫЙ</t>
  </si>
  <si>
    <t>СУРГУТСКИЙ ЦЕНТРАЛЬНЫЙ</t>
  </si>
  <si>
    <t>1) Для филиалов место не определено, региональный охват филиалов дан на сайте  www.expert-ural.com</t>
  </si>
  <si>
    <t>2) По крупнейшим банкам отдельно указаны показатели по уральскому региону, полученные от самих банков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</si>
</sst>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\.mm\.yy"/>
    <numFmt numFmtId="166" formatCode="0.0%"/>
    <numFmt numFmtId="167" formatCode="#,##0,"/>
    <numFmt numFmtId="168" formatCode="#,##0.0,"/>
    <numFmt numFmtId="169" formatCode="#,##0.00,"/>
    <numFmt numFmtId="170" formatCode="0.000"/>
    <numFmt numFmtId="171" formatCode="0.0000"/>
    <numFmt numFmtId="172" formatCode="0.0"/>
    <numFmt numFmtId="173" formatCode="0.00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,,"/>
    <numFmt numFmtId="184" formatCode="0.000000"/>
    <numFmt numFmtId="185" formatCode="0.00000"/>
    <numFmt numFmtId="186" formatCode="mmm/yyyy"/>
    <numFmt numFmtId="187" formatCode="#,##0.000"/>
    <numFmt numFmtId="188" formatCode="#,##0,,"/>
    <numFmt numFmtId="189" formatCode="#,##0.0000"/>
    <numFmt numFmtId="190" formatCode="0.000000000000000%"/>
    <numFmt numFmtId="191" formatCode="_-* #,##0&quot;р&quot;_-;\-* #,##0&quot;р&quot;_-;_-* &quot;-&quot;&quot;р&quot;_-;_-@_-"/>
    <numFmt numFmtId="192" formatCode="_-* #,##0_р_-;\-* #,##0_р_-;_-* &quot;-&quot;_р_-;_-@_-"/>
    <numFmt numFmtId="193" formatCode="_-* #,##0.00&quot;р&quot;_-;\-* #,##0.00&quot;р&quot;_-;_-* &quot;-&quot;??&quot;р&quot;_-;_-@_-"/>
    <numFmt numFmtId="194" formatCode="_-* #,##0.00_р_-;\-* #,##0.00_р_-;_-* &quot;-&quot;??_р_-;_-@_-"/>
    <numFmt numFmtId="195" formatCode="\+##;\-##;0"/>
    <numFmt numFmtId="196" formatCode="000\ 00"/>
    <numFmt numFmtId="197" formatCode="#,##0_0_0"/>
    <numFmt numFmtId="198" formatCode="_-* #,##0.0_р_-;\-* #,##0.0_р_-;_-* &quot;-&quot;??_р_-;_-@_-"/>
    <numFmt numFmtId="199" formatCode="_-* #,##0_р_-;\-* #,##0_р_-;_-* &quot;-&quot;??_р_-;_-@_-"/>
    <numFmt numFmtId="200" formatCode="000"/>
    <numFmt numFmtId="201" formatCode="00"/>
    <numFmt numFmtId="202" formatCode="0*100"/>
    <numFmt numFmtId="203" formatCode="*100"/>
    <numFmt numFmtId="204" formatCode="\100"/>
    <numFmt numFmtId="205" formatCode="\=\100"/>
    <numFmt numFmtId="206" formatCode="\=*100"/>
    <numFmt numFmtId="207" formatCode="#"/>
    <numFmt numFmtId="208" formatCode="\ 0"/>
    <numFmt numFmtId="209" formatCode="\ 0.0"/>
    <numFmt numFmtId="210" formatCode="0.0,"/>
    <numFmt numFmtId="211" formatCode="0.0000000"/>
    <numFmt numFmtId="212" formatCode="#,##0.00000"/>
    <numFmt numFmtId="213" formatCode="0.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5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6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Q84"/>
  <sheetViews>
    <sheetView tabSelected="1" workbookViewId="0" topLeftCell="A1">
      <pane xSplit="5" ySplit="3" topLeftCell="F4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8" sqref="P8"/>
    </sheetView>
  </sheetViews>
  <sheetFormatPr defaultColWidth="9.00390625" defaultRowHeight="12.75"/>
  <cols>
    <col min="1" max="1" width="5.00390625" style="0" bestFit="1" customWidth="1"/>
    <col min="2" max="2" width="6.25390625" style="0" bestFit="1" customWidth="1"/>
    <col min="3" max="3" width="8.375" style="0" customWidth="1"/>
    <col min="4" max="4" width="25.625" style="0" customWidth="1"/>
    <col min="5" max="5" width="18.25390625" style="0" customWidth="1"/>
    <col min="6" max="6" width="14.00390625" style="0" customWidth="1"/>
    <col min="7" max="7" width="11.125" style="0" customWidth="1"/>
    <col min="8" max="8" width="10.375" style="0" customWidth="1"/>
    <col min="9" max="9" width="10.125" style="0" customWidth="1"/>
    <col min="11" max="11" width="10.375" style="0" customWidth="1"/>
    <col min="12" max="12" width="10.625" style="0" customWidth="1"/>
    <col min="13" max="13" width="11.625" style="0" customWidth="1"/>
    <col min="14" max="14" width="12.75390625" style="0" customWidth="1"/>
  </cols>
  <sheetData>
    <row r="1" spans="1:14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8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8" t="s">
        <v>7</v>
      </c>
      <c r="H2" s="9"/>
      <c r="I2" s="10"/>
      <c r="J2" s="13" t="s">
        <v>8</v>
      </c>
      <c r="K2" s="14"/>
      <c r="L2" s="8" t="s">
        <v>9</v>
      </c>
      <c r="M2" s="9"/>
      <c r="N2" s="10"/>
    </row>
    <row r="3" spans="1:15" ht="51">
      <c r="A3" s="12"/>
      <c r="B3" s="12"/>
      <c r="C3" s="12"/>
      <c r="D3" s="12"/>
      <c r="E3" s="12"/>
      <c r="F3" s="12"/>
      <c r="G3" s="2" t="s">
        <v>10</v>
      </c>
      <c r="H3" s="3" t="s">
        <v>11</v>
      </c>
      <c r="I3" s="3" t="s">
        <v>12</v>
      </c>
      <c r="J3" s="2" t="s">
        <v>10</v>
      </c>
      <c r="K3" s="3" t="s">
        <v>11</v>
      </c>
      <c r="L3" s="2" t="s">
        <v>10</v>
      </c>
      <c r="M3" s="3" t="s">
        <v>11</v>
      </c>
      <c r="N3" s="3" t="s">
        <v>12</v>
      </c>
      <c r="O3" s="4"/>
    </row>
    <row r="4" spans="4:17" s="1" customFormat="1" ht="12.75">
      <c r="D4" s="1" t="s">
        <v>13</v>
      </c>
      <c r="F4" s="5">
        <f aca="true" t="shared" si="0" ref="F4:F35">G4+L4</f>
        <v>774667154</v>
      </c>
      <c r="G4" s="5">
        <v>461939596</v>
      </c>
      <c r="H4" s="6">
        <v>8.144122468791121</v>
      </c>
      <c r="I4" s="7">
        <v>2.254466083872923</v>
      </c>
      <c r="J4" s="5">
        <v>18696413</v>
      </c>
      <c r="K4" s="6">
        <v>4.4982962950873695</v>
      </c>
      <c r="L4" s="5">
        <v>312727558</v>
      </c>
      <c r="M4" s="6">
        <v>10.966688212840262</v>
      </c>
      <c r="N4" s="7">
        <v>2.03821342681629</v>
      </c>
      <c r="P4" s="5"/>
      <c r="Q4" s="5"/>
    </row>
    <row r="5" spans="1:17" s="1" customFormat="1" ht="12.75">
      <c r="A5" s="1">
        <v>1971</v>
      </c>
      <c r="B5" s="1">
        <v>1</v>
      </c>
      <c r="C5" s="1">
        <v>1</v>
      </c>
      <c r="D5" s="1" t="s">
        <v>14</v>
      </c>
      <c r="E5" s="1" t="s">
        <v>15</v>
      </c>
      <c r="F5" s="5">
        <f t="shared" si="0"/>
        <v>192872233</v>
      </c>
      <c r="G5" s="5">
        <v>111202631</v>
      </c>
      <c r="H5" s="6">
        <v>-7.763060288204089</v>
      </c>
      <c r="I5" s="7">
        <v>9.313591815177709</v>
      </c>
      <c r="J5" s="5">
        <v>7583446</v>
      </c>
      <c r="K5" s="6">
        <v>14.858303813925646</v>
      </c>
      <c r="L5" s="5">
        <v>81669602</v>
      </c>
      <c r="M5" s="6">
        <v>12.404321153111272</v>
      </c>
      <c r="N5" s="7">
        <v>2.3885099421677487</v>
      </c>
      <c r="P5" s="5"/>
      <c r="Q5" s="5"/>
    </row>
    <row r="6" spans="4:17" s="1" customFormat="1" ht="12.75">
      <c r="D6" s="1" t="s">
        <v>16</v>
      </c>
      <c r="F6" s="5">
        <f t="shared" si="0"/>
        <v>136819801</v>
      </c>
      <c r="G6" s="5">
        <v>107412758</v>
      </c>
      <c r="H6" s="6">
        <v>5.370100645432927</v>
      </c>
      <c r="I6" s="7">
        <v>4.737019641372336</v>
      </c>
      <c r="J6" s="5">
        <v>8993933</v>
      </c>
      <c r="K6" s="6">
        <v>6.419608994357967</v>
      </c>
      <c r="L6" s="5">
        <v>29407043</v>
      </c>
      <c r="M6" s="6">
        <v>4.658214396168861</v>
      </c>
      <c r="N6" s="7">
        <v>0.9312589534250255</v>
      </c>
      <c r="P6" s="5"/>
      <c r="Q6" s="5"/>
    </row>
    <row r="7" spans="4:17" s="1" customFormat="1" ht="12.75">
      <c r="D7" s="1" t="s">
        <v>17</v>
      </c>
      <c r="F7" s="5">
        <f t="shared" si="0"/>
        <v>122736454.20982</v>
      </c>
      <c r="G7" s="5">
        <v>14414633.15976</v>
      </c>
      <c r="H7" s="6">
        <v>3.103115536865471</v>
      </c>
      <c r="I7" s="7">
        <v>9.525626613142089</v>
      </c>
      <c r="J7" s="5">
        <v>6058850.26615</v>
      </c>
      <c r="K7" s="6">
        <v>-2.0439313487052297</v>
      </c>
      <c r="L7" s="5">
        <v>108321821.05006</v>
      </c>
      <c r="M7" s="6">
        <v>14.45854573908282</v>
      </c>
      <c r="N7" s="7">
        <v>7.504004737870719</v>
      </c>
      <c r="P7" s="5"/>
      <c r="Q7" s="5"/>
    </row>
    <row r="8" spans="4:17" s="1" customFormat="1" ht="12.75">
      <c r="D8" s="1" t="s">
        <v>18</v>
      </c>
      <c r="F8" s="5">
        <f t="shared" si="0"/>
        <v>111650701.122</v>
      </c>
      <c r="G8" s="5">
        <v>41311193.121999994</v>
      </c>
      <c r="H8" s="6">
        <v>-3.6551698669481123</v>
      </c>
      <c r="I8" s="7">
        <v>11.058440703159935</v>
      </c>
      <c r="J8" s="5">
        <v>6406381</v>
      </c>
      <c r="K8" s="6">
        <v>-13.054558073753201</v>
      </c>
      <c r="L8" s="5">
        <v>70339508</v>
      </c>
      <c r="M8" s="6">
        <v>12.710381230709189</v>
      </c>
      <c r="N8" s="7">
        <v>3.0032949324451974</v>
      </c>
      <c r="P8" s="5"/>
      <c r="Q8" s="5"/>
    </row>
    <row r="9" spans="1:17" s="1" customFormat="1" ht="12.75">
      <c r="A9" s="1">
        <v>429</v>
      </c>
      <c r="B9" s="1">
        <v>2</v>
      </c>
      <c r="C9" s="1">
        <v>2</v>
      </c>
      <c r="D9" s="1" t="s">
        <v>19</v>
      </c>
      <c r="E9" s="1" t="s">
        <v>20</v>
      </c>
      <c r="F9" s="5">
        <f t="shared" si="0"/>
        <v>103803907</v>
      </c>
      <c r="G9" s="5">
        <v>44322897</v>
      </c>
      <c r="H9" s="6">
        <v>4.222413116944248</v>
      </c>
      <c r="I9" s="7">
        <v>3.097636217847112</v>
      </c>
      <c r="J9" s="5">
        <v>4667003</v>
      </c>
      <c r="K9" s="6">
        <v>-9.141963497948444</v>
      </c>
      <c r="L9" s="5">
        <v>59481010</v>
      </c>
      <c r="M9" s="6">
        <v>-2.627159109496945</v>
      </c>
      <c r="N9" s="7">
        <v>2.152575530620386</v>
      </c>
      <c r="P9" s="5"/>
      <c r="Q9" s="5"/>
    </row>
    <row r="10" spans="1:17" s="1" customFormat="1" ht="12.75">
      <c r="A10" s="1">
        <v>705</v>
      </c>
      <c r="B10" s="1">
        <v>3</v>
      </c>
      <c r="C10" s="1">
        <v>3</v>
      </c>
      <c r="D10" s="1" t="s">
        <v>21</v>
      </c>
      <c r="E10" s="1" t="s">
        <v>20</v>
      </c>
      <c r="F10" s="5">
        <f t="shared" si="0"/>
        <v>82652674</v>
      </c>
      <c r="G10" s="5">
        <v>21122636</v>
      </c>
      <c r="H10" s="6">
        <v>-22.71166813399817</v>
      </c>
      <c r="I10" s="7">
        <v>8.988002220553494</v>
      </c>
      <c r="J10" s="5">
        <v>10100675</v>
      </c>
      <c r="K10" s="6">
        <v>-27.352919451495094</v>
      </c>
      <c r="L10" s="5">
        <v>61530038</v>
      </c>
      <c r="M10" s="6">
        <v>-6.902111026994059</v>
      </c>
      <c r="N10" s="7">
        <v>5.459189870418632</v>
      </c>
      <c r="P10" s="5"/>
      <c r="Q10" s="5"/>
    </row>
    <row r="11" spans="1:17" s="1" customFormat="1" ht="12.75">
      <c r="A11" s="1">
        <v>918</v>
      </c>
      <c r="B11" s="1">
        <v>4</v>
      </c>
      <c r="C11" s="1">
        <v>4</v>
      </c>
      <c r="D11" s="1" t="s">
        <v>22</v>
      </c>
      <c r="E11" s="1" t="s">
        <v>23</v>
      </c>
      <c r="F11" s="5">
        <f t="shared" si="0"/>
        <v>74656824</v>
      </c>
      <c r="G11" s="5">
        <v>21423679</v>
      </c>
      <c r="H11" s="6">
        <v>4.558862020986563</v>
      </c>
      <c r="I11" s="7">
        <v>5.318381215281358</v>
      </c>
      <c r="J11" s="5">
        <v>1761512</v>
      </c>
      <c r="K11" s="6">
        <v>3.6027515856435737</v>
      </c>
      <c r="L11" s="5">
        <v>53233145</v>
      </c>
      <c r="M11" s="6">
        <v>9.873631735624034</v>
      </c>
      <c r="N11" s="7">
        <v>0.9059671429706153</v>
      </c>
      <c r="P11" s="5"/>
      <c r="Q11" s="5"/>
    </row>
    <row r="12" spans="4:17" s="1" customFormat="1" ht="12.75">
      <c r="D12" s="1" t="s">
        <v>24</v>
      </c>
      <c r="F12" s="5">
        <f t="shared" si="0"/>
        <v>71991668</v>
      </c>
      <c r="G12" s="5">
        <v>39423811</v>
      </c>
      <c r="H12" s="6">
        <v>3.0360308984124265</v>
      </c>
      <c r="I12" s="7">
        <v>3.1870887537306327</v>
      </c>
      <c r="J12" s="5">
        <v>2544716</v>
      </c>
      <c r="K12" s="6">
        <v>-24.293831028772743</v>
      </c>
      <c r="L12" s="5">
        <v>32567857</v>
      </c>
      <c r="M12" s="6">
        <v>-3.9559624003989935</v>
      </c>
      <c r="N12" s="7" t="s">
        <v>25</v>
      </c>
      <c r="P12" s="5"/>
      <c r="Q12" s="5"/>
    </row>
    <row r="13" spans="1:17" s="1" customFormat="1" ht="12.75">
      <c r="A13" s="1">
        <v>880</v>
      </c>
      <c r="B13" s="1">
        <v>5</v>
      </c>
      <c r="C13" s="1">
        <v>6</v>
      </c>
      <c r="D13" s="1" t="s">
        <v>26</v>
      </c>
      <c r="E13" s="1" t="s">
        <v>27</v>
      </c>
      <c r="F13" s="5">
        <f t="shared" si="0"/>
        <v>62872900</v>
      </c>
      <c r="G13" s="5">
        <v>62541061</v>
      </c>
      <c r="H13" s="6">
        <v>38.96767787527669</v>
      </c>
      <c r="I13" s="7">
        <v>1.227829071893423</v>
      </c>
      <c r="J13" s="5">
        <v>38820</v>
      </c>
      <c r="K13" s="6">
        <v>-8.809020436927414</v>
      </c>
      <c r="L13" s="5">
        <v>331839</v>
      </c>
      <c r="M13" s="6">
        <v>-11.891871798888555</v>
      </c>
      <c r="N13" s="7">
        <v>11.645077547760101</v>
      </c>
      <c r="P13" s="5"/>
      <c r="Q13" s="5"/>
    </row>
    <row r="14" spans="4:17" s="1" customFormat="1" ht="12.75">
      <c r="D14" s="1" t="s">
        <v>28</v>
      </c>
      <c r="F14" s="5">
        <f t="shared" si="0"/>
        <v>50421080.85458</v>
      </c>
      <c r="G14" s="5">
        <v>13474244.459090002</v>
      </c>
      <c r="H14" s="6">
        <v>-23.334309707666087</v>
      </c>
      <c r="I14" s="7" t="s">
        <v>25</v>
      </c>
      <c r="J14" s="5">
        <v>5565077.95433</v>
      </c>
      <c r="K14" s="6">
        <v>-29.68547305676772</v>
      </c>
      <c r="L14" s="5">
        <v>36946836.39549</v>
      </c>
      <c r="M14" s="6">
        <v>-10.178514310293785</v>
      </c>
      <c r="N14" s="7" t="s">
        <v>25</v>
      </c>
      <c r="P14" s="5"/>
      <c r="Q14" s="5"/>
    </row>
    <row r="15" spans="4:17" s="1" customFormat="1" ht="12.75">
      <c r="D15" s="1" t="s">
        <v>29</v>
      </c>
      <c r="F15" s="5">
        <f t="shared" si="0"/>
        <v>40190037.095789924</v>
      </c>
      <c r="G15" s="5">
        <v>0</v>
      </c>
      <c r="H15" s="6" t="s">
        <v>30</v>
      </c>
      <c r="I15" s="7">
        <v>0</v>
      </c>
      <c r="J15" s="5">
        <v>0</v>
      </c>
      <c r="K15" s="6">
        <v>0</v>
      </c>
      <c r="L15" s="5">
        <v>40190037.095789924</v>
      </c>
      <c r="M15" s="6">
        <v>-13.6133701247119</v>
      </c>
      <c r="N15" s="7">
        <v>16.82060738860274</v>
      </c>
      <c r="P15" s="5"/>
      <c r="Q15" s="5"/>
    </row>
    <row r="16" spans="1:17" s="1" customFormat="1" ht="12.75">
      <c r="A16" s="1">
        <v>588</v>
      </c>
      <c r="B16" s="1">
        <v>6</v>
      </c>
      <c r="C16" s="1">
        <v>5</v>
      </c>
      <c r="D16" s="1" t="s">
        <v>31</v>
      </c>
      <c r="E16" s="1" t="s">
        <v>32</v>
      </c>
      <c r="F16" s="5">
        <f t="shared" si="0"/>
        <v>39767397</v>
      </c>
      <c r="G16" s="5">
        <v>24278311</v>
      </c>
      <c r="H16" s="6">
        <v>39.351488360787044</v>
      </c>
      <c r="I16" s="7">
        <v>8.529346452473808</v>
      </c>
      <c r="J16" s="5">
        <v>194402</v>
      </c>
      <c r="K16" s="6">
        <v>27.629877164072298</v>
      </c>
      <c r="L16" s="5">
        <v>15489086</v>
      </c>
      <c r="M16" s="6">
        <v>5.133734064240299</v>
      </c>
      <c r="N16" s="7">
        <v>0.9336388262252382</v>
      </c>
      <c r="P16" s="5"/>
      <c r="Q16" s="5"/>
    </row>
    <row r="17" spans="4:17" s="1" customFormat="1" ht="12.75">
      <c r="D17" s="1" t="s">
        <v>33</v>
      </c>
      <c r="F17" s="5">
        <f t="shared" si="0"/>
        <v>31140333.676190004</v>
      </c>
      <c r="G17" s="5">
        <v>14559585.29848</v>
      </c>
      <c r="H17" s="6">
        <v>10.800693772785426</v>
      </c>
      <c r="I17" s="7" t="s">
        <v>25</v>
      </c>
      <c r="J17" s="5">
        <v>1069262.85777</v>
      </c>
      <c r="K17" s="6">
        <v>-7.987769176270702</v>
      </c>
      <c r="L17" s="5">
        <v>16580748.377710002</v>
      </c>
      <c r="M17" s="6">
        <v>0.5026053898966533</v>
      </c>
      <c r="N17" s="7" t="s">
        <v>25</v>
      </c>
      <c r="P17" s="5"/>
      <c r="Q17" s="5"/>
    </row>
    <row r="18" spans="1:17" s="1" customFormat="1" ht="12.75">
      <c r="A18" s="1">
        <v>1745</v>
      </c>
      <c r="B18" s="1">
        <v>7</v>
      </c>
      <c r="C18" s="1">
        <v>11</v>
      </c>
      <c r="D18" s="1" t="s">
        <v>34</v>
      </c>
      <c r="E18" s="1" t="s">
        <v>35</v>
      </c>
      <c r="F18" s="5">
        <f t="shared" si="0"/>
        <v>23468917</v>
      </c>
      <c r="G18" s="5">
        <v>4279814</v>
      </c>
      <c r="H18" s="6">
        <v>-6.1802294738411225</v>
      </c>
      <c r="I18" s="7">
        <v>0.4639789532634815</v>
      </c>
      <c r="J18" s="5">
        <v>159606</v>
      </c>
      <c r="K18" s="6">
        <v>-24.44006798244576</v>
      </c>
      <c r="L18" s="5">
        <v>19189103</v>
      </c>
      <c r="M18" s="6">
        <v>-0.7821924096432015</v>
      </c>
      <c r="N18" s="7">
        <v>4.968794482960267</v>
      </c>
      <c r="P18" s="5"/>
      <c r="Q18" s="5"/>
    </row>
    <row r="19" spans="1:17" s="1" customFormat="1" ht="12.75">
      <c r="A19" s="1">
        <v>485</v>
      </c>
      <c r="B19" s="1">
        <v>8</v>
      </c>
      <c r="C19" s="1">
        <v>9</v>
      </c>
      <c r="D19" s="1" t="s">
        <v>36</v>
      </c>
      <c r="E19" s="1" t="s">
        <v>37</v>
      </c>
      <c r="F19" s="5">
        <f t="shared" si="0"/>
        <v>23341561</v>
      </c>
      <c r="G19" s="5">
        <v>12182463</v>
      </c>
      <c r="H19" s="6">
        <v>0.4961509836650053</v>
      </c>
      <c r="I19" s="7">
        <v>7.777242738225939</v>
      </c>
      <c r="J19" s="5">
        <v>1192322</v>
      </c>
      <c r="K19" s="6">
        <v>8.335688150167957</v>
      </c>
      <c r="L19" s="5">
        <v>11159098</v>
      </c>
      <c r="M19" s="6">
        <v>5.7880806253756445</v>
      </c>
      <c r="N19" s="7">
        <v>1.7014770811153452</v>
      </c>
      <c r="P19" s="5"/>
      <c r="Q19" s="5"/>
    </row>
    <row r="20" spans="1:17" s="1" customFormat="1" ht="12.75">
      <c r="A20" s="1">
        <v>65</v>
      </c>
      <c r="B20" s="1">
        <v>9</v>
      </c>
      <c r="C20" s="1">
        <v>10</v>
      </c>
      <c r="D20" s="1" t="s">
        <v>38</v>
      </c>
      <c r="E20" s="1" t="s">
        <v>20</v>
      </c>
      <c r="F20" s="5">
        <f t="shared" si="0"/>
        <v>23329162</v>
      </c>
      <c r="G20" s="5">
        <v>10725883</v>
      </c>
      <c r="H20" s="6">
        <v>4.961814170156053</v>
      </c>
      <c r="I20" s="7">
        <v>5.90885006833657</v>
      </c>
      <c r="J20" s="5">
        <v>945838</v>
      </c>
      <c r="K20" s="6">
        <v>-4.3277366599806</v>
      </c>
      <c r="L20" s="5">
        <v>12603279</v>
      </c>
      <c r="M20" s="6">
        <v>-6.520626086554065</v>
      </c>
      <c r="N20" s="7">
        <v>6.623149063288588</v>
      </c>
      <c r="P20" s="5"/>
      <c r="Q20" s="5"/>
    </row>
    <row r="21" spans="1:17" s="1" customFormat="1" ht="12.75">
      <c r="A21" s="1">
        <v>2443</v>
      </c>
      <c r="B21" s="1">
        <v>10</v>
      </c>
      <c r="C21" s="1">
        <v>7</v>
      </c>
      <c r="D21" s="1" t="s">
        <v>39</v>
      </c>
      <c r="E21" s="1" t="s">
        <v>40</v>
      </c>
      <c r="F21" s="5">
        <f t="shared" si="0"/>
        <v>20497239</v>
      </c>
      <c r="G21" s="5">
        <v>19075139</v>
      </c>
      <c r="H21" s="6">
        <v>1.9704067197019397</v>
      </c>
      <c r="I21" s="7">
        <v>0.9575864793630345</v>
      </c>
      <c r="J21" s="5">
        <v>428</v>
      </c>
      <c r="K21" s="6">
        <v>-25.04378283712785</v>
      </c>
      <c r="L21" s="5">
        <v>1422100</v>
      </c>
      <c r="M21" s="6">
        <v>-0.910900637066054</v>
      </c>
      <c r="N21" s="7">
        <v>19.8901298849079</v>
      </c>
      <c r="P21" s="5"/>
      <c r="Q21" s="5"/>
    </row>
    <row r="22" spans="4:17" s="1" customFormat="1" ht="12.75">
      <c r="D22" s="1" t="s">
        <v>41</v>
      </c>
      <c r="F22" s="5">
        <f t="shared" si="0"/>
        <v>19815415.69558</v>
      </c>
      <c r="G22" s="5">
        <v>9292811</v>
      </c>
      <c r="H22" s="6">
        <v>10.500272124196604</v>
      </c>
      <c r="I22" s="7">
        <v>4.938043774808755</v>
      </c>
      <c r="J22" s="5">
        <v>232978</v>
      </c>
      <c r="K22" s="6">
        <v>-12.210323232170984</v>
      </c>
      <c r="L22" s="5">
        <v>10522604.69558</v>
      </c>
      <c r="M22" s="6">
        <v>-6.71375894193503</v>
      </c>
      <c r="N22" s="7">
        <v>7.275061519897857</v>
      </c>
      <c r="P22" s="5"/>
      <c r="Q22" s="5"/>
    </row>
    <row r="23" spans="4:17" s="1" customFormat="1" ht="12.75">
      <c r="D23" s="1" t="s">
        <v>42</v>
      </c>
      <c r="F23" s="5">
        <f t="shared" si="0"/>
        <v>19760213.08358</v>
      </c>
      <c r="G23" s="5">
        <v>12489398.76862</v>
      </c>
      <c r="H23" s="6">
        <v>26.89543550298333</v>
      </c>
      <c r="I23" s="7">
        <v>2.2462346654175893</v>
      </c>
      <c r="J23" s="5">
        <v>636366.95041</v>
      </c>
      <c r="K23" s="6">
        <v>30.377969044894332</v>
      </c>
      <c r="L23" s="5">
        <v>7270814.314959999</v>
      </c>
      <c r="M23" s="6">
        <v>7.623312005380104</v>
      </c>
      <c r="N23" s="7">
        <v>6.303596357251118</v>
      </c>
      <c r="P23" s="5"/>
      <c r="Q23" s="5"/>
    </row>
    <row r="24" spans="1:17" s="1" customFormat="1" ht="12.75">
      <c r="A24" s="1">
        <v>493</v>
      </c>
      <c r="B24" s="1">
        <v>11</v>
      </c>
      <c r="C24" s="1">
        <v>8</v>
      </c>
      <c r="D24" s="1" t="s">
        <v>43</v>
      </c>
      <c r="E24" s="1" t="s">
        <v>37</v>
      </c>
      <c r="F24" s="5">
        <f t="shared" si="0"/>
        <v>18925480</v>
      </c>
      <c r="G24" s="5">
        <v>13369041</v>
      </c>
      <c r="H24" s="6">
        <v>2.2663762817393693</v>
      </c>
      <c r="I24" s="7">
        <v>5.8046798492738585</v>
      </c>
      <c r="J24" s="5">
        <v>748578</v>
      </c>
      <c r="K24" s="6">
        <v>-30.877628754126363</v>
      </c>
      <c r="L24" s="5">
        <v>5556439</v>
      </c>
      <c r="M24" s="6">
        <v>1.5510162158091987</v>
      </c>
      <c r="N24" s="7">
        <v>1.0228082007061812</v>
      </c>
      <c r="P24" s="5"/>
      <c r="Q24" s="5"/>
    </row>
    <row r="25" spans="1:17" s="1" customFormat="1" ht="12.75">
      <c r="A25" s="1">
        <v>249</v>
      </c>
      <c r="B25" s="1">
        <v>12</v>
      </c>
      <c r="C25" s="1">
        <v>13</v>
      </c>
      <c r="D25" s="1" t="s">
        <v>44</v>
      </c>
      <c r="E25" s="1" t="s">
        <v>45</v>
      </c>
      <c r="F25" s="5">
        <f t="shared" si="0"/>
        <v>18917935</v>
      </c>
      <c r="G25" s="5">
        <v>8670412</v>
      </c>
      <c r="H25" s="6">
        <v>4.2124091730447155</v>
      </c>
      <c r="I25" s="7">
        <v>1.28686438791713</v>
      </c>
      <c r="J25" s="5">
        <v>1357938</v>
      </c>
      <c r="K25" s="6">
        <v>3.3513077429494524</v>
      </c>
      <c r="L25" s="5">
        <v>10247523</v>
      </c>
      <c r="M25" s="6">
        <v>5.76758452459861</v>
      </c>
      <c r="N25" s="7">
        <v>1.9688175920974467</v>
      </c>
      <c r="P25" s="5"/>
      <c r="Q25" s="5"/>
    </row>
    <row r="26" spans="1:17" s="1" customFormat="1" ht="12.75">
      <c r="A26" s="1">
        <v>2584</v>
      </c>
      <c r="B26" s="1">
        <v>13</v>
      </c>
      <c r="C26" s="1">
        <v>12</v>
      </c>
      <c r="D26" s="1" t="s">
        <v>46</v>
      </c>
      <c r="E26" s="1" t="s">
        <v>47</v>
      </c>
      <c r="F26" s="5">
        <f t="shared" si="0"/>
        <v>15227249</v>
      </c>
      <c r="G26" s="5">
        <v>8700368</v>
      </c>
      <c r="H26" s="6">
        <v>4.9884415028544185</v>
      </c>
      <c r="I26" s="7">
        <v>2.8942863740664153</v>
      </c>
      <c r="J26" s="5">
        <v>238984</v>
      </c>
      <c r="K26" s="6">
        <v>5.747472289209938</v>
      </c>
      <c r="L26" s="5">
        <v>6526881</v>
      </c>
      <c r="M26" s="6">
        <v>5.111809149419475</v>
      </c>
      <c r="N26" s="7">
        <v>0.8706741949829045</v>
      </c>
      <c r="P26" s="5"/>
      <c r="Q26" s="5"/>
    </row>
    <row r="27" spans="4:17" s="1" customFormat="1" ht="12.75">
      <c r="D27" s="1" t="s">
        <v>48</v>
      </c>
      <c r="F27" s="5">
        <f t="shared" si="0"/>
        <v>11921287</v>
      </c>
      <c r="G27" s="5">
        <v>6687133</v>
      </c>
      <c r="H27" s="6">
        <v>26.72839538927793</v>
      </c>
      <c r="I27" s="7">
        <v>3.4696534518331523</v>
      </c>
      <c r="J27" s="5">
        <v>100825</v>
      </c>
      <c r="K27" s="6">
        <v>-25.076725297426638</v>
      </c>
      <c r="L27" s="5">
        <v>5234154</v>
      </c>
      <c r="M27" s="6">
        <v>12.646173155790628</v>
      </c>
      <c r="N27" s="7">
        <v>1.4628032085207128</v>
      </c>
      <c r="P27" s="5"/>
      <c r="Q27" s="5"/>
    </row>
    <row r="28" spans="4:17" s="1" customFormat="1" ht="12.75">
      <c r="D28" s="1" t="s">
        <v>49</v>
      </c>
      <c r="F28" s="5">
        <f t="shared" si="0"/>
        <v>11531905</v>
      </c>
      <c r="G28" s="5">
        <v>1184151</v>
      </c>
      <c r="H28" s="6">
        <v>-26.07792914748881</v>
      </c>
      <c r="I28" s="7" t="s">
        <v>25</v>
      </c>
      <c r="J28" s="5">
        <v>870778</v>
      </c>
      <c r="K28" s="6">
        <v>-24.25046692224516</v>
      </c>
      <c r="L28" s="5">
        <v>10347754</v>
      </c>
      <c r="M28" s="6">
        <v>13.599530836396978</v>
      </c>
      <c r="N28" s="7" t="s">
        <v>25</v>
      </c>
      <c r="P28" s="5"/>
      <c r="Q28" s="5"/>
    </row>
    <row r="29" spans="1:17" s="1" customFormat="1" ht="12.75">
      <c r="A29" s="1">
        <v>2377</v>
      </c>
      <c r="B29" s="1">
        <v>14</v>
      </c>
      <c r="C29" s="1">
        <v>16</v>
      </c>
      <c r="D29" s="1" t="s">
        <v>50</v>
      </c>
      <c r="E29" s="1" t="s">
        <v>51</v>
      </c>
      <c r="F29" s="5">
        <f t="shared" si="0"/>
        <v>10598854</v>
      </c>
      <c r="G29" s="5">
        <v>4036498</v>
      </c>
      <c r="H29" s="6">
        <v>-14.969145359965182</v>
      </c>
      <c r="I29" s="7">
        <v>4.989059554812384</v>
      </c>
      <c r="J29" s="5">
        <v>135620</v>
      </c>
      <c r="K29" s="6">
        <v>-31.590389766301634</v>
      </c>
      <c r="L29" s="5">
        <v>6562356</v>
      </c>
      <c r="M29" s="6">
        <v>9.084471549148184</v>
      </c>
      <c r="N29" s="7">
        <v>10.77165145343762</v>
      </c>
      <c r="P29" s="5"/>
      <c r="Q29" s="5"/>
    </row>
    <row r="30" spans="1:17" s="1" customFormat="1" ht="12.75">
      <c r="A30" s="1">
        <v>2208</v>
      </c>
      <c r="B30" s="1">
        <v>15</v>
      </c>
      <c r="C30" s="1">
        <v>15</v>
      </c>
      <c r="D30" s="1" t="s">
        <v>52</v>
      </c>
      <c r="E30" s="1" t="s">
        <v>53</v>
      </c>
      <c r="F30" s="5">
        <f t="shared" si="0"/>
        <v>10247746</v>
      </c>
      <c r="G30" s="5">
        <v>5296325</v>
      </c>
      <c r="H30" s="6">
        <v>6.671837462719514</v>
      </c>
      <c r="I30" s="7">
        <v>9.125576080354415</v>
      </c>
      <c r="J30" s="5">
        <v>305943</v>
      </c>
      <c r="K30" s="6">
        <v>-21.20110854122774</v>
      </c>
      <c r="L30" s="5">
        <v>4951421</v>
      </c>
      <c r="M30" s="6">
        <v>3.9990548253789884</v>
      </c>
      <c r="N30" s="7">
        <v>0.9643305889991148</v>
      </c>
      <c r="P30" s="5"/>
      <c r="Q30" s="5"/>
    </row>
    <row r="31" spans="4:17" s="1" customFormat="1" ht="12.75">
      <c r="D31" s="1" t="s">
        <v>54</v>
      </c>
      <c r="F31" s="5">
        <f t="shared" si="0"/>
        <v>8269357.1144199995</v>
      </c>
      <c r="G31" s="5">
        <v>823693.45508</v>
      </c>
      <c r="H31" s="6">
        <v>-11.524760492858006</v>
      </c>
      <c r="I31" s="7">
        <v>39.715649196413466</v>
      </c>
      <c r="J31" s="5">
        <v>215402.66427</v>
      </c>
      <c r="K31" s="6">
        <v>-6.616270105782801</v>
      </c>
      <c r="L31" s="5">
        <v>7445663.65934</v>
      </c>
      <c r="M31" s="6">
        <v>3.937564853267929</v>
      </c>
      <c r="N31" s="7">
        <v>11.265635275397175</v>
      </c>
      <c r="P31" s="5"/>
      <c r="Q31" s="5"/>
    </row>
    <row r="32" spans="1:17" s="1" customFormat="1" ht="12.75">
      <c r="A32" s="1">
        <v>1398</v>
      </c>
      <c r="B32" s="1">
        <v>16</v>
      </c>
      <c r="C32" s="1">
        <v>20</v>
      </c>
      <c r="D32" s="1" t="s">
        <v>55</v>
      </c>
      <c r="E32" s="1" t="s">
        <v>51</v>
      </c>
      <c r="F32" s="5">
        <f t="shared" si="0"/>
        <v>7750034</v>
      </c>
      <c r="G32" s="5">
        <v>6732468</v>
      </c>
      <c r="H32" s="6">
        <v>14.820815573613924</v>
      </c>
      <c r="I32" s="7">
        <v>1.7599247753965117</v>
      </c>
      <c r="J32" s="5">
        <v>164838</v>
      </c>
      <c r="K32" s="6">
        <v>1.9709004528245861</v>
      </c>
      <c r="L32" s="5">
        <v>1017566</v>
      </c>
      <c r="M32" s="6">
        <v>-14.566567847376671</v>
      </c>
      <c r="N32" s="7">
        <v>20.37855876933189</v>
      </c>
      <c r="P32" s="5"/>
      <c r="Q32" s="5"/>
    </row>
    <row r="33" spans="1:17" s="1" customFormat="1" ht="12.75">
      <c r="A33" s="1">
        <v>812</v>
      </c>
      <c r="B33" s="1">
        <v>17</v>
      </c>
      <c r="C33" s="1">
        <v>14</v>
      </c>
      <c r="D33" s="1" t="s">
        <v>56</v>
      </c>
      <c r="E33" s="1" t="s">
        <v>20</v>
      </c>
      <c r="F33" s="5">
        <f t="shared" si="0"/>
        <v>7105376</v>
      </c>
      <c r="G33" s="5">
        <v>3688557</v>
      </c>
      <c r="H33" s="6">
        <v>-4.102583301550012</v>
      </c>
      <c r="I33" s="7">
        <v>17.251787802628655</v>
      </c>
      <c r="J33" s="5">
        <v>1001926</v>
      </c>
      <c r="K33" s="6">
        <v>-14.34399495943008</v>
      </c>
      <c r="L33" s="5">
        <v>3416819</v>
      </c>
      <c r="M33" s="6">
        <v>3.284887323730786</v>
      </c>
      <c r="N33" s="7">
        <v>3.7892216256794176</v>
      </c>
      <c r="P33" s="5"/>
      <c r="Q33" s="5"/>
    </row>
    <row r="34" spans="1:17" s="1" customFormat="1" ht="12.75">
      <c r="A34" s="1">
        <v>3269</v>
      </c>
      <c r="B34" s="1">
        <v>18</v>
      </c>
      <c r="C34" s="1">
        <v>23</v>
      </c>
      <c r="D34" s="1" t="s">
        <v>57</v>
      </c>
      <c r="E34" s="1" t="s">
        <v>53</v>
      </c>
      <c r="F34" s="5">
        <f t="shared" si="0"/>
        <v>7077505</v>
      </c>
      <c r="G34" s="5">
        <v>2516099</v>
      </c>
      <c r="H34" s="6">
        <v>-3.136356776800454</v>
      </c>
      <c r="I34" s="7">
        <v>9.590763385412417</v>
      </c>
      <c r="J34" s="5">
        <v>136521</v>
      </c>
      <c r="K34" s="6">
        <v>-4.85015333147477</v>
      </c>
      <c r="L34" s="5">
        <v>4561406</v>
      </c>
      <c r="M34" s="6">
        <v>-0.5812027361384041</v>
      </c>
      <c r="N34" s="7">
        <v>2.0453540538039032</v>
      </c>
      <c r="P34" s="5"/>
      <c r="Q34" s="5"/>
    </row>
    <row r="35" spans="1:17" s="1" customFormat="1" ht="12.75">
      <c r="A35" s="1">
        <v>1557</v>
      </c>
      <c r="B35" s="1">
        <v>19</v>
      </c>
      <c r="C35" s="1">
        <v>18</v>
      </c>
      <c r="D35" s="1" t="s">
        <v>58</v>
      </c>
      <c r="E35" s="1" t="s">
        <v>20</v>
      </c>
      <c r="F35" s="5">
        <f t="shared" si="0"/>
        <v>6085334</v>
      </c>
      <c r="G35" s="5">
        <v>1626238</v>
      </c>
      <c r="H35" s="6">
        <v>-6.199663960159726</v>
      </c>
      <c r="I35" s="7">
        <v>11.756531421418103</v>
      </c>
      <c r="J35" s="5">
        <v>804028</v>
      </c>
      <c r="K35" s="6">
        <v>-7.730937175448563</v>
      </c>
      <c r="L35" s="5">
        <v>4459096</v>
      </c>
      <c r="M35" s="6">
        <v>-19.195897798692847</v>
      </c>
      <c r="N35" s="7">
        <v>20.72458903544578</v>
      </c>
      <c r="P35" s="5"/>
      <c r="Q35" s="5"/>
    </row>
    <row r="36" spans="1:17" s="1" customFormat="1" ht="12.75">
      <c r="A36" s="1">
        <v>702</v>
      </c>
      <c r="B36" s="1">
        <v>20</v>
      </c>
      <c r="C36" s="1">
        <v>24</v>
      </c>
      <c r="D36" s="1" t="s">
        <v>59</v>
      </c>
      <c r="E36" s="1" t="s">
        <v>53</v>
      </c>
      <c r="F36" s="5">
        <f aca="true" t="shared" si="1" ref="F36:F67">G36+L36</f>
        <v>5711428</v>
      </c>
      <c r="G36" s="5">
        <v>3166545</v>
      </c>
      <c r="H36" s="6">
        <v>11.461328238298925</v>
      </c>
      <c r="I36" s="7">
        <v>1.6371825735808028</v>
      </c>
      <c r="J36" s="5">
        <v>416303</v>
      </c>
      <c r="K36" s="6">
        <v>19.370378122948022</v>
      </c>
      <c r="L36" s="5">
        <v>2544883</v>
      </c>
      <c r="M36" s="6">
        <v>-2.0447981856861817</v>
      </c>
      <c r="N36" s="7">
        <v>0.9894121885497258</v>
      </c>
      <c r="P36" s="5"/>
      <c r="Q36" s="5"/>
    </row>
    <row r="37" spans="1:17" s="1" customFormat="1" ht="12.75">
      <c r="A37" s="1">
        <v>1376</v>
      </c>
      <c r="B37" s="1">
        <v>21</v>
      </c>
      <c r="C37" s="1">
        <v>26</v>
      </c>
      <c r="D37" s="1" t="s">
        <v>60</v>
      </c>
      <c r="E37" s="1" t="s">
        <v>61</v>
      </c>
      <c r="F37" s="5">
        <f t="shared" si="1"/>
        <v>5440657</v>
      </c>
      <c r="G37" s="5">
        <v>3216988</v>
      </c>
      <c r="H37" s="6">
        <v>3.7356584997775015</v>
      </c>
      <c r="I37" s="7">
        <v>8.811733368708957</v>
      </c>
      <c r="J37" s="5">
        <v>152091</v>
      </c>
      <c r="K37" s="6">
        <v>-27.113055729942925</v>
      </c>
      <c r="L37" s="5">
        <v>2223669</v>
      </c>
      <c r="M37" s="6">
        <v>5.726081143533108</v>
      </c>
      <c r="N37" s="7">
        <v>1.3866462788095633</v>
      </c>
      <c r="P37" s="5"/>
      <c r="Q37" s="5"/>
    </row>
    <row r="38" spans="1:17" s="1" customFormat="1" ht="12.75">
      <c r="A38" s="1">
        <v>2519</v>
      </c>
      <c r="B38" s="1">
        <v>22</v>
      </c>
      <c r="C38" s="1">
        <v>27</v>
      </c>
      <c r="D38" s="1" t="s">
        <v>62</v>
      </c>
      <c r="E38" s="1" t="s">
        <v>51</v>
      </c>
      <c r="F38" s="5">
        <f t="shared" si="1"/>
        <v>5325920</v>
      </c>
      <c r="G38" s="5">
        <v>4859577</v>
      </c>
      <c r="H38" s="6">
        <v>5.666477566641451</v>
      </c>
      <c r="I38" s="7">
        <v>8.296510359622195</v>
      </c>
      <c r="J38" s="5">
        <v>3611</v>
      </c>
      <c r="K38" s="6">
        <v>-45.28787878787879</v>
      </c>
      <c r="L38" s="5">
        <v>466343</v>
      </c>
      <c r="M38" s="6">
        <v>-1.3790434458956486</v>
      </c>
      <c r="N38" s="7">
        <v>10.630244934488026</v>
      </c>
      <c r="P38" s="5"/>
      <c r="Q38" s="5"/>
    </row>
    <row r="39" spans="1:17" s="1" customFormat="1" ht="12.75">
      <c r="A39" s="1">
        <v>3161</v>
      </c>
      <c r="B39" s="1">
        <v>23</v>
      </c>
      <c r="C39" s="1">
        <v>22</v>
      </c>
      <c r="D39" s="1" t="s">
        <v>63</v>
      </c>
      <c r="E39" s="1" t="s">
        <v>20</v>
      </c>
      <c r="F39" s="5">
        <f t="shared" si="1"/>
        <v>5057118</v>
      </c>
      <c r="G39" s="5">
        <v>2805431</v>
      </c>
      <c r="H39" s="6">
        <v>-10.309813604150756</v>
      </c>
      <c r="I39" s="7">
        <v>9.037937835604119</v>
      </c>
      <c r="J39" s="5">
        <v>39108</v>
      </c>
      <c r="K39" s="6">
        <v>-14.048351648351648</v>
      </c>
      <c r="L39" s="5">
        <v>2251687</v>
      </c>
      <c r="M39" s="6">
        <v>12.558067691194106</v>
      </c>
      <c r="N39" s="7">
        <v>3.4405583729788094</v>
      </c>
      <c r="P39" s="5"/>
      <c r="Q39" s="5"/>
    </row>
    <row r="40" spans="1:17" s="1" customFormat="1" ht="12.75">
      <c r="A40" s="1">
        <v>646</v>
      </c>
      <c r="B40" s="1">
        <v>24</v>
      </c>
      <c r="C40" s="1">
        <v>29</v>
      </c>
      <c r="D40" s="1" t="s">
        <v>64</v>
      </c>
      <c r="E40" s="1" t="s">
        <v>35</v>
      </c>
      <c r="F40" s="5">
        <f t="shared" si="1"/>
        <v>4956216</v>
      </c>
      <c r="G40" s="5">
        <v>3122752</v>
      </c>
      <c r="H40" s="6">
        <v>3.81389275169887</v>
      </c>
      <c r="I40" s="7">
        <v>1.342829774274182</v>
      </c>
      <c r="J40" s="5">
        <v>486320</v>
      </c>
      <c r="K40" s="6">
        <v>20.293163879400115</v>
      </c>
      <c r="L40" s="5">
        <v>1833464</v>
      </c>
      <c r="M40" s="6">
        <v>7.347930050047894</v>
      </c>
      <c r="N40" s="7">
        <v>1.6527068163226994</v>
      </c>
      <c r="P40" s="5"/>
      <c r="Q40" s="5"/>
    </row>
    <row r="41" spans="1:17" s="1" customFormat="1" ht="12.75">
      <c r="A41" s="1">
        <v>704</v>
      </c>
      <c r="B41" s="1">
        <v>25</v>
      </c>
      <c r="C41" s="1">
        <v>31</v>
      </c>
      <c r="D41" s="1" t="s">
        <v>65</v>
      </c>
      <c r="E41" s="1" t="s">
        <v>53</v>
      </c>
      <c r="F41" s="5">
        <f t="shared" si="1"/>
        <v>4127879</v>
      </c>
      <c r="G41" s="5">
        <v>2182926</v>
      </c>
      <c r="H41" s="6">
        <v>4.198188522536069</v>
      </c>
      <c r="I41" s="7">
        <v>6.118018339217463</v>
      </c>
      <c r="J41" s="5">
        <v>249713</v>
      </c>
      <c r="K41" s="6">
        <v>23.679075204057373</v>
      </c>
      <c r="L41" s="5">
        <v>1944953</v>
      </c>
      <c r="M41" s="6">
        <v>-1.5376196131676492</v>
      </c>
      <c r="N41" s="7">
        <v>1.206378006230498</v>
      </c>
      <c r="P41" s="5"/>
      <c r="Q41" s="5"/>
    </row>
    <row r="42" spans="1:17" s="1" customFormat="1" ht="12.75">
      <c r="A42" s="1">
        <v>2638</v>
      </c>
      <c r="B42" s="1">
        <v>26</v>
      </c>
      <c r="C42" s="1">
        <v>28</v>
      </c>
      <c r="D42" s="1" t="s">
        <v>66</v>
      </c>
      <c r="E42" s="1" t="s">
        <v>51</v>
      </c>
      <c r="F42" s="5">
        <f t="shared" si="1"/>
        <v>4122449</v>
      </c>
      <c r="G42" s="5">
        <v>518130</v>
      </c>
      <c r="H42" s="6">
        <v>-0.37973101585256824</v>
      </c>
      <c r="I42" s="7">
        <v>3.9263496537209925</v>
      </c>
      <c r="J42" s="5">
        <v>96148</v>
      </c>
      <c r="K42" s="6">
        <v>-23.23512974051896</v>
      </c>
      <c r="L42" s="5">
        <v>3604319</v>
      </c>
      <c r="M42" s="6">
        <v>-2.506608082038676</v>
      </c>
      <c r="N42" s="7">
        <v>5.643481206546569</v>
      </c>
      <c r="P42" s="5"/>
      <c r="Q42" s="5"/>
    </row>
    <row r="43" spans="1:17" s="1" customFormat="1" ht="12.75">
      <c r="A43" s="1">
        <v>2011</v>
      </c>
      <c r="B43" s="1">
        <v>27</v>
      </c>
      <c r="C43" s="1">
        <v>21</v>
      </c>
      <c r="D43" s="1" t="s">
        <v>67</v>
      </c>
      <c r="E43" s="1" t="s">
        <v>45</v>
      </c>
      <c r="F43" s="5">
        <f t="shared" si="1"/>
        <v>4097327</v>
      </c>
      <c r="G43" s="5">
        <v>3259753</v>
      </c>
      <c r="H43" s="6">
        <v>1.99633849204822</v>
      </c>
      <c r="I43" s="7">
        <v>0.7907515365664</v>
      </c>
      <c r="J43" s="5">
        <v>9820</v>
      </c>
      <c r="K43" s="6">
        <v>-49.98472038300907</v>
      </c>
      <c r="L43" s="5">
        <v>837574</v>
      </c>
      <c r="M43" s="6">
        <v>-16.449637797537704</v>
      </c>
      <c r="N43" s="7">
        <v>8.008536053623814</v>
      </c>
      <c r="P43" s="5"/>
      <c r="Q43" s="5"/>
    </row>
    <row r="44" spans="1:17" s="1" customFormat="1" ht="12.75">
      <c r="A44" s="1">
        <v>2782</v>
      </c>
      <c r="B44" s="1">
        <v>28</v>
      </c>
      <c r="C44" s="1">
        <v>32</v>
      </c>
      <c r="D44" s="1" t="s">
        <v>68</v>
      </c>
      <c r="E44" s="1" t="s">
        <v>51</v>
      </c>
      <c r="F44" s="5">
        <f t="shared" si="1"/>
        <v>3694178</v>
      </c>
      <c r="G44" s="5">
        <v>3348207</v>
      </c>
      <c r="H44" s="6">
        <v>10.972911755142869</v>
      </c>
      <c r="I44" s="7">
        <v>5.245342224853505</v>
      </c>
      <c r="J44" s="5">
        <v>7091</v>
      </c>
      <c r="K44" s="6">
        <v>-51.10329609709006</v>
      </c>
      <c r="L44" s="5">
        <v>345971</v>
      </c>
      <c r="M44" s="6">
        <v>-9.208499426600989</v>
      </c>
      <c r="N44" s="7">
        <v>26.450648712884757</v>
      </c>
      <c r="P44" s="5"/>
      <c r="Q44" s="5"/>
    </row>
    <row r="45" spans="1:17" s="1" customFormat="1" ht="12.75">
      <c r="A45" s="1">
        <v>917</v>
      </c>
      <c r="B45" s="1">
        <v>29</v>
      </c>
      <c r="C45" s="1">
        <v>33</v>
      </c>
      <c r="D45" s="1" t="s">
        <v>69</v>
      </c>
      <c r="E45" s="1" t="s">
        <v>23</v>
      </c>
      <c r="F45" s="5">
        <f t="shared" si="1"/>
        <v>3675414</v>
      </c>
      <c r="G45" s="5">
        <v>2753282</v>
      </c>
      <c r="H45" s="6">
        <v>2.493695775667146</v>
      </c>
      <c r="I45" s="7">
        <v>2.7706983089202013</v>
      </c>
      <c r="J45" s="5">
        <v>55905</v>
      </c>
      <c r="K45" s="6">
        <v>-27.607640012949176</v>
      </c>
      <c r="L45" s="5">
        <v>922132</v>
      </c>
      <c r="M45" s="6">
        <v>80.46907414220964</v>
      </c>
      <c r="N45" s="7">
        <v>0.25657000943208463</v>
      </c>
      <c r="P45" s="5"/>
      <c r="Q45" s="5"/>
    </row>
    <row r="46" spans="1:17" s="1" customFormat="1" ht="12.75">
      <c r="A46" s="1">
        <v>1132</v>
      </c>
      <c r="B46" s="1">
        <v>30</v>
      </c>
      <c r="C46" s="1">
        <v>17</v>
      </c>
      <c r="D46" s="1" t="s">
        <v>70</v>
      </c>
      <c r="E46" s="1" t="s">
        <v>51</v>
      </c>
      <c r="F46" s="5">
        <f t="shared" si="1"/>
        <v>3029769</v>
      </c>
      <c r="G46" s="5">
        <v>805319</v>
      </c>
      <c r="H46" s="6">
        <v>55.72823907288482</v>
      </c>
      <c r="I46" s="7">
        <v>14.47588644347874</v>
      </c>
      <c r="J46" s="5">
        <v>74467</v>
      </c>
      <c r="K46" s="6">
        <v>55.95183246073299</v>
      </c>
      <c r="L46" s="5">
        <v>2224450</v>
      </c>
      <c r="M46" s="6">
        <v>-3.2075590743049345</v>
      </c>
      <c r="N46" s="7">
        <v>1.76022950951439</v>
      </c>
      <c r="P46" s="5"/>
      <c r="Q46" s="5"/>
    </row>
    <row r="47" spans="1:17" s="1" customFormat="1" ht="12.75">
      <c r="A47" s="1">
        <v>2995</v>
      </c>
      <c r="B47" s="1">
        <v>31</v>
      </c>
      <c r="C47" s="1">
        <v>34</v>
      </c>
      <c r="D47" s="1" t="s">
        <v>71</v>
      </c>
      <c r="E47" s="1" t="s">
        <v>23</v>
      </c>
      <c r="F47" s="5">
        <f t="shared" si="1"/>
        <v>2741238</v>
      </c>
      <c r="G47" s="5">
        <v>1721716</v>
      </c>
      <c r="H47" s="6">
        <v>-1.6639356106665966</v>
      </c>
      <c r="I47" s="7">
        <v>0.9562576689587013</v>
      </c>
      <c r="J47" s="5">
        <v>209934</v>
      </c>
      <c r="K47" s="6">
        <v>-4.993913173341056</v>
      </c>
      <c r="L47" s="5">
        <v>1019522</v>
      </c>
      <c r="M47" s="6">
        <v>-6.483459532840154</v>
      </c>
      <c r="N47" s="7">
        <v>1.3377900528961257</v>
      </c>
      <c r="P47" s="5"/>
      <c r="Q47" s="5"/>
    </row>
    <row r="48" spans="4:17" s="1" customFormat="1" ht="12.75">
      <c r="D48" s="1" t="s">
        <v>72</v>
      </c>
      <c r="F48" s="5">
        <f t="shared" si="1"/>
        <v>2348318</v>
      </c>
      <c r="G48" s="5">
        <v>117380</v>
      </c>
      <c r="H48" s="6">
        <v>22.25809811477971</v>
      </c>
      <c r="I48" s="7" t="s">
        <v>25</v>
      </c>
      <c r="J48" s="5">
        <v>0</v>
      </c>
      <c r="K48" s="6">
        <v>0</v>
      </c>
      <c r="L48" s="5">
        <v>2230938</v>
      </c>
      <c r="M48" s="6">
        <v>22.136233588342918</v>
      </c>
      <c r="N48" s="7">
        <v>10.167175840862226</v>
      </c>
      <c r="P48" s="5"/>
      <c r="Q48" s="5"/>
    </row>
    <row r="49" spans="1:17" s="1" customFormat="1" ht="12.75">
      <c r="A49" s="1">
        <v>1809</v>
      </c>
      <c r="B49" s="1">
        <v>32</v>
      </c>
      <c r="C49" s="1">
        <v>38</v>
      </c>
      <c r="D49" s="1" t="s">
        <v>73</v>
      </c>
      <c r="E49" s="1" t="s">
        <v>74</v>
      </c>
      <c r="F49" s="5">
        <f t="shared" si="1"/>
        <v>2299713</v>
      </c>
      <c r="G49" s="5">
        <v>1726250</v>
      </c>
      <c r="H49" s="6">
        <v>-19.530472836843927</v>
      </c>
      <c r="I49" s="7">
        <v>7.424836475123894</v>
      </c>
      <c r="J49" s="5">
        <v>138448</v>
      </c>
      <c r="K49" s="6">
        <v>-10.758163699416004</v>
      </c>
      <c r="L49" s="5">
        <v>573463</v>
      </c>
      <c r="M49" s="6">
        <v>-35.79636674675378</v>
      </c>
      <c r="N49" s="7">
        <v>20.101902770211623</v>
      </c>
      <c r="P49" s="5"/>
      <c r="Q49" s="5"/>
    </row>
    <row r="50" spans="1:17" s="1" customFormat="1" ht="12.75">
      <c r="A50" s="1">
        <v>655</v>
      </c>
      <c r="B50" s="1">
        <v>33</v>
      </c>
      <c r="C50" s="1">
        <v>39</v>
      </c>
      <c r="D50" s="1" t="s">
        <v>75</v>
      </c>
      <c r="E50" s="1" t="s">
        <v>37</v>
      </c>
      <c r="F50" s="5">
        <f t="shared" si="1"/>
        <v>2254312</v>
      </c>
      <c r="G50" s="5">
        <v>1918975</v>
      </c>
      <c r="H50" s="6">
        <v>-2.8710359579247435</v>
      </c>
      <c r="I50" s="7">
        <v>2.337517589908927</v>
      </c>
      <c r="J50" s="5">
        <v>0</v>
      </c>
      <c r="K50" s="6" t="s">
        <v>30</v>
      </c>
      <c r="L50" s="5">
        <v>335337</v>
      </c>
      <c r="M50" s="6">
        <v>107.96221992074368</v>
      </c>
      <c r="N50" s="7">
        <v>3.5020877277292257</v>
      </c>
      <c r="P50" s="5"/>
      <c r="Q50" s="5"/>
    </row>
    <row r="51" spans="4:17" s="1" customFormat="1" ht="12.75">
      <c r="D51" s="1" t="s">
        <v>76</v>
      </c>
      <c r="F51" s="5">
        <f t="shared" si="1"/>
        <v>1807984</v>
      </c>
      <c r="G51" s="5">
        <v>466377</v>
      </c>
      <c r="H51" s="6">
        <v>-8.52913718167982</v>
      </c>
      <c r="I51" s="7">
        <v>6.1258708039878345</v>
      </c>
      <c r="J51" s="5">
        <v>1722</v>
      </c>
      <c r="K51" s="6" t="s">
        <v>77</v>
      </c>
      <c r="L51" s="5">
        <v>1341607</v>
      </c>
      <c r="M51" s="6">
        <v>11.12420732475002</v>
      </c>
      <c r="N51" s="7">
        <v>7.365047888070826</v>
      </c>
      <c r="P51" s="5"/>
      <c r="Q51" s="5"/>
    </row>
    <row r="52" spans="1:17" s="1" customFormat="1" ht="12.75">
      <c r="A52" s="1">
        <v>2964</v>
      </c>
      <c r="B52" s="1">
        <v>34</v>
      </c>
      <c r="C52" s="1">
        <v>40</v>
      </c>
      <c r="D52" s="1" t="s">
        <v>78</v>
      </c>
      <c r="E52" s="1" t="s">
        <v>37</v>
      </c>
      <c r="F52" s="5">
        <f t="shared" si="1"/>
        <v>1772814</v>
      </c>
      <c r="G52" s="5">
        <v>1108705</v>
      </c>
      <c r="H52" s="6">
        <v>13.071204860193955</v>
      </c>
      <c r="I52" s="7">
        <v>15.49549659414927</v>
      </c>
      <c r="J52" s="5">
        <v>104030</v>
      </c>
      <c r="K52" s="6">
        <v>-17.62218491653733</v>
      </c>
      <c r="L52" s="5">
        <v>664109</v>
      </c>
      <c r="M52" s="6">
        <v>-13.664509066988725</v>
      </c>
      <c r="N52" s="7">
        <v>5.966201530630305</v>
      </c>
      <c r="P52" s="5"/>
      <c r="Q52" s="5"/>
    </row>
    <row r="53" spans="1:17" s="1" customFormat="1" ht="12.75">
      <c r="A53" s="1">
        <v>385</v>
      </c>
      <c r="B53" s="1">
        <v>35</v>
      </c>
      <c r="C53" s="1">
        <v>35</v>
      </c>
      <c r="D53" s="1" t="s">
        <v>79</v>
      </c>
      <c r="E53" s="1" t="s">
        <v>23</v>
      </c>
      <c r="F53" s="5">
        <f t="shared" si="1"/>
        <v>1598370</v>
      </c>
      <c r="G53" s="5">
        <v>1248420</v>
      </c>
      <c r="H53" s="6">
        <v>-27.525647753818717</v>
      </c>
      <c r="I53" s="7">
        <v>8.686226206428433</v>
      </c>
      <c r="J53" s="5">
        <v>62758</v>
      </c>
      <c r="K53" s="6">
        <v>-9.28958589289586</v>
      </c>
      <c r="L53" s="5">
        <v>349950</v>
      </c>
      <c r="M53" s="6">
        <v>-15.90914006012154</v>
      </c>
      <c r="N53" s="7">
        <v>11.304466838338167</v>
      </c>
      <c r="P53" s="5"/>
      <c r="Q53" s="5"/>
    </row>
    <row r="54" spans="1:17" s="1" customFormat="1" ht="12.75">
      <c r="A54" s="1">
        <v>2997</v>
      </c>
      <c r="B54" s="1">
        <v>36</v>
      </c>
      <c r="C54" s="1">
        <v>25</v>
      </c>
      <c r="D54" s="1" t="s">
        <v>80</v>
      </c>
      <c r="E54" s="1" t="s">
        <v>37</v>
      </c>
      <c r="F54" s="5">
        <f t="shared" si="1"/>
        <v>1502962</v>
      </c>
      <c r="G54" s="5">
        <v>913119</v>
      </c>
      <c r="H54" s="6">
        <v>-13.814987819576832</v>
      </c>
      <c r="I54" s="7">
        <v>8.48044212317749</v>
      </c>
      <c r="J54" s="5">
        <v>1390</v>
      </c>
      <c r="K54" s="6">
        <v>-7.395069953364423</v>
      </c>
      <c r="L54" s="5">
        <v>589843</v>
      </c>
      <c r="M54" s="6">
        <v>0.1494151585074105</v>
      </c>
      <c r="N54" s="7">
        <v>3.526157912470028</v>
      </c>
      <c r="P54" s="5"/>
      <c r="Q54" s="5"/>
    </row>
    <row r="55" spans="1:17" s="1" customFormat="1" ht="12.75">
      <c r="A55" s="1">
        <v>1293</v>
      </c>
      <c r="B55" s="1">
        <v>37</v>
      </c>
      <c r="C55" s="1">
        <v>37</v>
      </c>
      <c r="D55" s="1" t="s">
        <v>81</v>
      </c>
      <c r="E55" s="1" t="s">
        <v>20</v>
      </c>
      <c r="F55" s="5">
        <f t="shared" si="1"/>
        <v>1466537</v>
      </c>
      <c r="G55" s="5">
        <v>587855</v>
      </c>
      <c r="H55" s="6">
        <v>-28.505145737101607</v>
      </c>
      <c r="I55" s="7">
        <v>2.1453433498184746</v>
      </c>
      <c r="J55" s="5">
        <v>25089</v>
      </c>
      <c r="K55" s="6">
        <v>-11.107568027210885</v>
      </c>
      <c r="L55" s="5">
        <v>878682</v>
      </c>
      <c r="M55" s="6">
        <v>-3.402474846971083</v>
      </c>
      <c r="N55" s="7">
        <v>5.807024257841268</v>
      </c>
      <c r="P55" s="5"/>
      <c r="Q55" s="5"/>
    </row>
    <row r="56" spans="1:17" s="1" customFormat="1" ht="12.75">
      <c r="A56" s="1">
        <v>1284</v>
      </c>
      <c r="B56" s="1">
        <v>38</v>
      </c>
      <c r="C56" s="1">
        <v>36</v>
      </c>
      <c r="D56" s="1" t="s">
        <v>82</v>
      </c>
      <c r="E56" s="1" t="s">
        <v>23</v>
      </c>
      <c r="F56" s="5">
        <f t="shared" si="1"/>
        <v>1400046</v>
      </c>
      <c r="G56" s="5">
        <v>1180288</v>
      </c>
      <c r="H56" s="6">
        <v>4.385047925809184</v>
      </c>
      <c r="I56" s="7">
        <v>0.2644881183149149</v>
      </c>
      <c r="J56" s="5">
        <v>40185</v>
      </c>
      <c r="K56" s="6">
        <v>32.135341312639746</v>
      </c>
      <c r="L56" s="5">
        <v>219758</v>
      </c>
      <c r="M56" s="6">
        <v>-2.1065807819606484</v>
      </c>
      <c r="N56" s="7">
        <v>6.788597023281855</v>
      </c>
      <c r="P56" s="5"/>
      <c r="Q56" s="5"/>
    </row>
    <row r="57" spans="1:17" s="1" customFormat="1" ht="12.75">
      <c r="A57" s="1">
        <v>784</v>
      </c>
      <c r="B57" s="1">
        <v>39</v>
      </c>
      <c r="C57" s="1">
        <v>43</v>
      </c>
      <c r="D57" s="1" t="s">
        <v>83</v>
      </c>
      <c r="E57" s="1" t="s">
        <v>45</v>
      </c>
      <c r="F57" s="5">
        <f t="shared" si="1"/>
        <v>1353114</v>
      </c>
      <c r="G57" s="5">
        <v>1037808</v>
      </c>
      <c r="H57" s="6">
        <v>5.589011827546738</v>
      </c>
      <c r="I57" s="7">
        <v>1.5711692435511497</v>
      </c>
      <c r="J57" s="5">
        <v>45505</v>
      </c>
      <c r="K57" s="6">
        <v>19.539233456799852</v>
      </c>
      <c r="L57" s="5">
        <v>315306</v>
      </c>
      <c r="M57" s="6">
        <v>5.27359596141711</v>
      </c>
      <c r="N57" s="7">
        <v>4.45822816262094</v>
      </c>
      <c r="P57" s="5"/>
      <c r="Q57" s="5"/>
    </row>
    <row r="58" spans="1:17" s="1" customFormat="1" ht="12.75">
      <c r="A58" s="1">
        <v>1701</v>
      </c>
      <c r="B58" s="1">
        <v>40</v>
      </c>
      <c r="C58" s="1">
        <v>41</v>
      </c>
      <c r="D58" s="1" t="s">
        <v>84</v>
      </c>
      <c r="E58" s="1" t="s">
        <v>32</v>
      </c>
      <c r="F58" s="5">
        <f t="shared" si="1"/>
        <v>1220543</v>
      </c>
      <c r="G58" s="5">
        <v>905512</v>
      </c>
      <c r="H58" s="6">
        <v>-5.881032291057101</v>
      </c>
      <c r="I58" s="7">
        <v>3.1696417591559882</v>
      </c>
      <c r="J58" s="5">
        <v>141411</v>
      </c>
      <c r="K58" s="6">
        <v>93.19762278844183</v>
      </c>
      <c r="L58" s="5">
        <v>315031</v>
      </c>
      <c r="M58" s="6">
        <v>-7.631524164440756</v>
      </c>
      <c r="N58" s="7">
        <v>1.4221969109069517</v>
      </c>
      <c r="P58" s="5"/>
      <c r="Q58" s="5"/>
    </row>
    <row r="59" spans="1:17" s="1" customFormat="1" ht="12.75">
      <c r="A59" s="1">
        <v>2364</v>
      </c>
      <c r="B59" s="1">
        <v>41</v>
      </c>
      <c r="C59" s="1">
        <v>42</v>
      </c>
      <c r="D59" s="1" t="s">
        <v>85</v>
      </c>
      <c r="E59" s="1" t="s">
        <v>37</v>
      </c>
      <c r="F59" s="5">
        <f t="shared" si="1"/>
        <v>1184309</v>
      </c>
      <c r="G59" s="5">
        <v>891598</v>
      </c>
      <c r="H59" s="6">
        <v>-3.781411942959387</v>
      </c>
      <c r="I59" s="7">
        <v>5.767474697939478</v>
      </c>
      <c r="J59" s="5">
        <v>1488</v>
      </c>
      <c r="K59" s="6">
        <v>55.64853556485355</v>
      </c>
      <c r="L59" s="5">
        <v>292711</v>
      </c>
      <c r="M59" s="6">
        <v>-6.005227801112353</v>
      </c>
      <c r="N59" s="7">
        <v>3.1114391730191886</v>
      </c>
      <c r="P59" s="5"/>
      <c r="Q59" s="5"/>
    </row>
    <row r="60" spans="1:17" s="1" customFormat="1" ht="12.75">
      <c r="A60" s="1">
        <v>875</v>
      </c>
      <c r="B60" s="1">
        <v>42</v>
      </c>
      <c r="C60" s="1">
        <v>44</v>
      </c>
      <c r="D60" s="1" t="s">
        <v>86</v>
      </c>
      <c r="E60" s="1" t="s">
        <v>45</v>
      </c>
      <c r="F60" s="5">
        <f t="shared" si="1"/>
        <v>1165388</v>
      </c>
      <c r="G60" s="5">
        <v>1034223</v>
      </c>
      <c r="H60" s="6">
        <v>32.78233271621264</v>
      </c>
      <c r="I60" s="7">
        <v>2.9912401405854725</v>
      </c>
      <c r="J60" s="5">
        <v>70463</v>
      </c>
      <c r="K60" s="6">
        <v>61.92434966449122</v>
      </c>
      <c r="L60" s="5">
        <v>131165</v>
      </c>
      <c r="M60" s="6">
        <v>-0.20390617272678857</v>
      </c>
      <c r="N60" s="7">
        <v>2.9952298191768665</v>
      </c>
      <c r="P60" s="5"/>
      <c r="Q60" s="5"/>
    </row>
    <row r="61" spans="1:17" s="1" customFormat="1" ht="12.75">
      <c r="A61" s="1">
        <v>1788</v>
      </c>
      <c r="B61" s="1">
        <v>43</v>
      </c>
      <c r="C61" s="1">
        <v>52</v>
      </c>
      <c r="D61" s="1" t="s">
        <v>87</v>
      </c>
      <c r="E61" s="1" t="s">
        <v>45</v>
      </c>
      <c r="F61" s="5">
        <f t="shared" si="1"/>
        <v>1143582</v>
      </c>
      <c r="G61" s="5">
        <v>499721</v>
      </c>
      <c r="H61" s="6">
        <v>33.84069421753221</v>
      </c>
      <c r="I61" s="7">
        <v>0.4876834538104626</v>
      </c>
      <c r="J61" s="5">
        <v>19886</v>
      </c>
      <c r="K61" s="6">
        <v>-47.26038296292367</v>
      </c>
      <c r="L61" s="5">
        <v>643861</v>
      </c>
      <c r="M61" s="6">
        <v>-5.821047689118958</v>
      </c>
      <c r="N61" s="7">
        <v>0.30240905276132135</v>
      </c>
      <c r="P61" s="5"/>
      <c r="Q61" s="5"/>
    </row>
    <row r="62" spans="1:17" s="1" customFormat="1" ht="12.75">
      <c r="A62" s="1">
        <v>537</v>
      </c>
      <c r="B62" s="1">
        <v>44</v>
      </c>
      <c r="C62" s="1">
        <v>48</v>
      </c>
      <c r="D62" s="1" t="s">
        <v>88</v>
      </c>
      <c r="E62" s="1" t="s">
        <v>74</v>
      </c>
      <c r="F62" s="5">
        <f t="shared" si="1"/>
        <v>1124702</v>
      </c>
      <c r="G62" s="5">
        <v>929809</v>
      </c>
      <c r="H62" s="6">
        <v>3.372756461568565</v>
      </c>
      <c r="I62" s="7">
        <v>1.5218528709628905</v>
      </c>
      <c r="J62" s="5">
        <v>186050</v>
      </c>
      <c r="K62" s="6">
        <v>6.705131366892446</v>
      </c>
      <c r="L62" s="5">
        <v>194893</v>
      </c>
      <c r="M62" s="6">
        <v>-10.889355262014822</v>
      </c>
      <c r="N62" s="7">
        <v>5.299345477869183</v>
      </c>
      <c r="P62" s="5"/>
      <c r="Q62" s="5"/>
    </row>
    <row r="63" spans="1:17" s="1" customFormat="1" ht="12.75">
      <c r="A63" s="1">
        <v>1441</v>
      </c>
      <c r="B63" s="1">
        <v>45</v>
      </c>
      <c r="C63" s="1">
        <v>30</v>
      </c>
      <c r="D63" s="1" t="s">
        <v>89</v>
      </c>
      <c r="E63" s="1" t="s">
        <v>20</v>
      </c>
      <c r="F63" s="5">
        <f t="shared" si="1"/>
        <v>1094732</v>
      </c>
      <c r="G63" s="5">
        <v>866176</v>
      </c>
      <c r="H63" s="6">
        <v>-13.53190333912665</v>
      </c>
      <c r="I63" s="7">
        <v>5.757421455088283</v>
      </c>
      <c r="J63" s="5">
        <v>0</v>
      </c>
      <c r="K63" s="6" t="s">
        <v>30</v>
      </c>
      <c r="L63" s="5">
        <v>228556</v>
      </c>
      <c r="M63" s="6">
        <v>30.537041161923366</v>
      </c>
      <c r="N63" s="7">
        <v>29.178673905094787</v>
      </c>
      <c r="P63" s="5"/>
      <c r="Q63" s="5"/>
    </row>
    <row r="64" spans="1:17" s="1" customFormat="1" ht="12.75">
      <c r="A64" s="1">
        <v>709</v>
      </c>
      <c r="B64" s="1">
        <v>46</v>
      </c>
      <c r="C64" s="1">
        <v>49</v>
      </c>
      <c r="D64" s="1" t="s">
        <v>90</v>
      </c>
      <c r="E64" s="1" t="s">
        <v>74</v>
      </c>
      <c r="F64" s="5">
        <f t="shared" si="1"/>
        <v>1050449</v>
      </c>
      <c r="G64" s="5">
        <v>756778</v>
      </c>
      <c r="H64" s="6">
        <v>-17.85794916770143</v>
      </c>
      <c r="I64" s="7">
        <v>3.670750086556282</v>
      </c>
      <c r="J64" s="5">
        <v>0</v>
      </c>
      <c r="K64" s="6">
        <v>0</v>
      </c>
      <c r="L64" s="5">
        <v>293671</v>
      </c>
      <c r="M64" s="6">
        <v>-21.75346042657501</v>
      </c>
      <c r="N64" s="7">
        <v>0.5314320552770627</v>
      </c>
      <c r="P64" s="5"/>
      <c r="Q64" s="5"/>
    </row>
    <row r="65" spans="1:17" s="1" customFormat="1" ht="12.75">
      <c r="A65" s="1">
        <v>842</v>
      </c>
      <c r="B65" s="1">
        <v>47</v>
      </c>
      <c r="C65" s="1">
        <v>50</v>
      </c>
      <c r="D65" s="1" t="s">
        <v>91</v>
      </c>
      <c r="E65" s="1" t="s">
        <v>92</v>
      </c>
      <c r="F65" s="5">
        <f t="shared" si="1"/>
        <v>1035076</v>
      </c>
      <c r="G65" s="5">
        <v>958030</v>
      </c>
      <c r="H65" s="6">
        <v>-3.0595001750540844</v>
      </c>
      <c r="I65" s="7">
        <v>8.014578944639569</v>
      </c>
      <c r="J65" s="5">
        <v>86490</v>
      </c>
      <c r="K65" s="6">
        <v>-16.907646341111935</v>
      </c>
      <c r="L65" s="5">
        <v>77046</v>
      </c>
      <c r="M65" s="6">
        <v>0.1546921107023542</v>
      </c>
      <c r="N65" s="7">
        <v>5.923293893549214</v>
      </c>
      <c r="P65" s="5"/>
      <c r="Q65" s="5"/>
    </row>
    <row r="66" spans="1:17" s="1" customFormat="1" ht="12.75">
      <c r="A66" s="1">
        <v>1943</v>
      </c>
      <c r="B66" s="1">
        <v>48</v>
      </c>
      <c r="C66" s="1">
        <v>55</v>
      </c>
      <c r="D66" s="1" t="s">
        <v>93</v>
      </c>
      <c r="E66" s="1" t="s">
        <v>51</v>
      </c>
      <c r="F66" s="5">
        <f t="shared" si="1"/>
        <v>931060</v>
      </c>
      <c r="G66" s="5">
        <v>805176</v>
      </c>
      <c r="H66" s="6">
        <v>38.841880732442064</v>
      </c>
      <c r="I66" s="7">
        <v>0.1410122371833271</v>
      </c>
      <c r="J66" s="5">
        <v>5500</v>
      </c>
      <c r="K66" s="6">
        <v>58.5471317382531</v>
      </c>
      <c r="L66" s="5">
        <v>125884</v>
      </c>
      <c r="M66" s="6">
        <v>68.4066889632107</v>
      </c>
      <c r="N66" s="7">
        <v>2.42836215382469</v>
      </c>
      <c r="P66" s="5"/>
      <c r="Q66" s="5"/>
    </row>
    <row r="67" spans="1:17" s="1" customFormat="1" ht="12.75">
      <c r="A67" s="1">
        <v>1071</v>
      </c>
      <c r="B67" s="1">
        <v>49</v>
      </c>
      <c r="C67" s="1">
        <v>54</v>
      </c>
      <c r="D67" s="1" t="s">
        <v>94</v>
      </c>
      <c r="E67" s="1" t="s">
        <v>95</v>
      </c>
      <c r="F67" s="5">
        <f t="shared" si="1"/>
        <v>869526</v>
      </c>
      <c r="G67" s="5">
        <v>580945</v>
      </c>
      <c r="H67" s="6">
        <v>46.6499555717113</v>
      </c>
      <c r="I67" s="7">
        <v>4.730629460537364</v>
      </c>
      <c r="J67" s="5">
        <v>23387</v>
      </c>
      <c r="K67" s="6">
        <v>41.16617371883866</v>
      </c>
      <c r="L67" s="5">
        <v>288581</v>
      </c>
      <c r="M67" s="6">
        <v>-10.605112509912768</v>
      </c>
      <c r="N67" s="7">
        <v>3.0764993736166666</v>
      </c>
      <c r="P67" s="5"/>
      <c r="Q67" s="5"/>
    </row>
    <row r="68" spans="1:17" s="1" customFormat="1" ht="12.75">
      <c r="A68" s="1">
        <v>2071</v>
      </c>
      <c r="B68" s="1">
        <v>50</v>
      </c>
      <c r="C68" s="1">
        <v>51</v>
      </c>
      <c r="D68" s="1" t="s">
        <v>96</v>
      </c>
      <c r="E68" s="1" t="s">
        <v>20</v>
      </c>
      <c r="F68" s="5">
        <f aca="true" t="shared" si="2" ref="F68:F81">G68+L68</f>
        <v>844383</v>
      </c>
      <c r="G68" s="5">
        <v>830994</v>
      </c>
      <c r="H68" s="6">
        <v>6.338512094653476</v>
      </c>
      <c r="I68" s="7">
        <v>0.013115101257004245</v>
      </c>
      <c r="J68" s="5">
        <v>2089</v>
      </c>
      <c r="K68" s="6">
        <v>-13.030807660283097</v>
      </c>
      <c r="L68" s="5">
        <v>13389</v>
      </c>
      <c r="M68" s="6">
        <v>1.4010905786125416</v>
      </c>
      <c r="N68" s="7">
        <v>13.182466606147061</v>
      </c>
      <c r="P68" s="5"/>
      <c r="Q68" s="5"/>
    </row>
    <row r="69" spans="1:17" s="1" customFormat="1" ht="12.75">
      <c r="A69" s="1">
        <v>1635</v>
      </c>
      <c r="B69" s="1">
        <v>51</v>
      </c>
      <c r="C69" s="1">
        <v>47</v>
      </c>
      <c r="D69" s="1" t="s">
        <v>97</v>
      </c>
      <c r="E69" s="1" t="s">
        <v>98</v>
      </c>
      <c r="F69" s="5">
        <f t="shared" si="2"/>
        <v>803454</v>
      </c>
      <c r="G69" s="5">
        <v>594145</v>
      </c>
      <c r="H69" s="6">
        <v>25.283611673414303</v>
      </c>
      <c r="I69" s="7">
        <v>10.192615523211963</v>
      </c>
      <c r="J69" s="5">
        <v>216908</v>
      </c>
      <c r="K69" s="6">
        <v>1.8285268974194062</v>
      </c>
      <c r="L69" s="5">
        <v>209309</v>
      </c>
      <c r="M69" s="6">
        <v>8.200221250374781</v>
      </c>
      <c r="N69" s="7">
        <v>11.118801832750867</v>
      </c>
      <c r="P69" s="5"/>
      <c r="Q69" s="5"/>
    </row>
    <row r="70" spans="1:17" s="1" customFormat="1" ht="12.75">
      <c r="A70" s="1">
        <v>2227</v>
      </c>
      <c r="B70" s="1">
        <v>52</v>
      </c>
      <c r="C70" s="1">
        <v>19</v>
      </c>
      <c r="D70" s="1" t="s">
        <v>99</v>
      </c>
      <c r="E70" s="1" t="s">
        <v>20</v>
      </c>
      <c r="F70" s="5">
        <f t="shared" si="2"/>
        <v>659337</v>
      </c>
      <c r="G70" s="5">
        <v>286751</v>
      </c>
      <c r="H70" s="6">
        <v>7.922845314264208</v>
      </c>
      <c r="I70" s="7">
        <v>6.931962389933433</v>
      </c>
      <c r="J70" s="5">
        <v>2201</v>
      </c>
      <c r="K70" s="6">
        <v>-46.40857073289506</v>
      </c>
      <c r="L70" s="5">
        <v>372586</v>
      </c>
      <c r="M70" s="6">
        <v>-20.645508933572724</v>
      </c>
      <c r="N70" s="7">
        <v>27.172542665084702</v>
      </c>
      <c r="P70" s="5"/>
      <c r="Q70" s="5"/>
    </row>
    <row r="71" spans="1:17" s="1" customFormat="1" ht="12.75">
      <c r="A71" s="1">
        <v>696</v>
      </c>
      <c r="B71" s="1">
        <v>53</v>
      </c>
      <c r="C71" s="1">
        <v>45</v>
      </c>
      <c r="D71" s="1" t="s">
        <v>100</v>
      </c>
      <c r="E71" s="1" t="s">
        <v>101</v>
      </c>
      <c r="F71" s="5">
        <f t="shared" si="2"/>
        <v>596712</v>
      </c>
      <c r="G71" s="5">
        <v>404175</v>
      </c>
      <c r="H71" s="6">
        <v>-10.849387465204407</v>
      </c>
      <c r="I71" s="7">
        <v>0.5768473875824067</v>
      </c>
      <c r="J71" s="5">
        <v>23027</v>
      </c>
      <c r="K71" s="6">
        <v>-33.15431955411054</v>
      </c>
      <c r="L71" s="5">
        <v>192537</v>
      </c>
      <c r="M71" s="6">
        <v>-1.5196309102440821</v>
      </c>
      <c r="N71" s="7">
        <v>0.3596712759791339</v>
      </c>
      <c r="P71" s="5"/>
      <c r="Q71" s="5"/>
    </row>
    <row r="72" spans="1:17" s="1" customFormat="1" ht="12.75">
      <c r="A72" s="1">
        <v>2568</v>
      </c>
      <c r="B72" s="1">
        <v>54</v>
      </c>
      <c r="C72" s="1">
        <v>56</v>
      </c>
      <c r="D72" s="1" t="s">
        <v>102</v>
      </c>
      <c r="E72" s="1" t="s">
        <v>103</v>
      </c>
      <c r="F72" s="5">
        <f t="shared" si="2"/>
        <v>595740</v>
      </c>
      <c r="G72" s="5">
        <v>529219</v>
      </c>
      <c r="H72" s="6">
        <v>-14.481542767389099</v>
      </c>
      <c r="I72" s="7">
        <v>2.921424575113043</v>
      </c>
      <c r="J72" s="5">
        <v>241502</v>
      </c>
      <c r="K72" s="6">
        <v>-4.632869203977349</v>
      </c>
      <c r="L72" s="5">
        <v>66521</v>
      </c>
      <c r="M72" s="6">
        <v>-24.072319685884192</v>
      </c>
      <c r="N72" s="7">
        <v>0.15759613364152134</v>
      </c>
      <c r="P72" s="5"/>
      <c r="Q72" s="5"/>
    </row>
    <row r="73" spans="1:17" s="1" customFormat="1" ht="12.75">
      <c r="A73" s="1">
        <v>153</v>
      </c>
      <c r="B73" s="1">
        <v>55</v>
      </c>
      <c r="C73" s="1">
        <v>53</v>
      </c>
      <c r="D73" s="1" t="s">
        <v>104</v>
      </c>
      <c r="E73" s="1" t="s">
        <v>20</v>
      </c>
      <c r="F73" s="5">
        <f t="shared" si="2"/>
        <v>569300</v>
      </c>
      <c r="G73" s="5">
        <v>320565</v>
      </c>
      <c r="H73" s="6">
        <v>-16.24449037072261</v>
      </c>
      <c r="I73" s="7">
        <v>11.799907553129437</v>
      </c>
      <c r="J73" s="5">
        <v>33280</v>
      </c>
      <c r="K73" s="6">
        <v>-7.7707571222702585</v>
      </c>
      <c r="L73" s="5">
        <v>248735</v>
      </c>
      <c r="M73" s="6">
        <v>-4.411001756253531</v>
      </c>
      <c r="N73" s="7">
        <v>16.82327684220382</v>
      </c>
      <c r="P73" s="5"/>
      <c r="Q73" s="5"/>
    </row>
    <row r="74" spans="1:17" s="1" customFormat="1" ht="12.75">
      <c r="A74" s="1">
        <v>1370</v>
      </c>
      <c r="B74" s="1">
        <v>56</v>
      </c>
      <c r="C74" s="1">
        <v>46</v>
      </c>
      <c r="D74" s="1" t="s">
        <v>105</v>
      </c>
      <c r="E74" s="1" t="s">
        <v>20</v>
      </c>
      <c r="F74" s="5">
        <f t="shared" si="2"/>
        <v>523585</v>
      </c>
      <c r="G74" s="5">
        <v>111367</v>
      </c>
      <c r="H74" s="6">
        <v>-5.446502861218183</v>
      </c>
      <c r="I74" s="7">
        <v>7.2011265821730035</v>
      </c>
      <c r="J74" s="5">
        <v>10651</v>
      </c>
      <c r="K74" s="6">
        <v>-14.084052593369364</v>
      </c>
      <c r="L74" s="5">
        <v>412218</v>
      </c>
      <c r="M74" s="6">
        <v>-7.619801039399936</v>
      </c>
      <c r="N74" s="7">
        <v>10.097357562222474</v>
      </c>
      <c r="P74" s="5"/>
      <c r="Q74" s="5"/>
    </row>
    <row r="75" spans="1:17" s="1" customFormat="1" ht="12.75">
      <c r="A75" s="1">
        <v>1006</v>
      </c>
      <c r="B75" s="1">
        <v>57</v>
      </c>
      <c r="C75" s="1">
        <v>63</v>
      </c>
      <c r="D75" s="1" t="s">
        <v>106</v>
      </c>
      <c r="E75" s="1" t="s">
        <v>51</v>
      </c>
      <c r="F75" s="5">
        <f t="shared" si="2"/>
        <v>447267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5">
        <v>447267</v>
      </c>
      <c r="M75" s="6">
        <v>-9.750600294598359</v>
      </c>
      <c r="N75" s="7">
        <v>1.3815973699818977</v>
      </c>
      <c r="P75" s="5"/>
      <c r="Q75" s="5"/>
    </row>
    <row r="76" spans="1:17" s="1" customFormat="1" ht="12.75">
      <c r="A76" s="1">
        <v>1738</v>
      </c>
      <c r="B76" s="1">
        <v>58</v>
      </c>
      <c r="C76" s="1">
        <v>59</v>
      </c>
      <c r="D76" s="1" t="s">
        <v>107</v>
      </c>
      <c r="E76" s="1" t="s">
        <v>108</v>
      </c>
      <c r="F76" s="5">
        <f t="shared" si="2"/>
        <v>396893</v>
      </c>
      <c r="G76" s="5">
        <v>91630</v>
      </c>
      <c r="H76" s="6">
        <v>-31.377688574680967</v>
      </c>
      <c r="I76" s="7">
        <v>3.2632679131343627</v>
      </c>
      <c r="J76" s="5">
        <v>21079</v>
      </c>
      <c r="K76" s="6">
        <v>-16.55846726308289</v>
      </c>
      <c r="L76" s="5">
        <v>305263</v>
      </c>
      <c r="M76" s="6">
        <v>-11.657015190584096</v>
      </c>
      <c r="N76" s="7">
        <v>7.853755573063351</v>
      </c>
      <c r="P76" s="5"/>
      <c r="Q76" s="5"/>
    </row>
    <row r="77" spans="1:17" s="1" customFormat="1" ht="12.75">
      <c r="A77" s="1">
        <v>990</v>
      </c>
      <c r="B77" s="1">
        <v>59</v>
      </c>
      <c r="C77" s="1">
        <v>62</v>
      </c>
      <c r="D77" s="1" t="s">
        <v>109</v>
      </c>
      <c r="E77" s="1" t="s">
        <v>23</v>
      </c>
      <c r="F77" s="5">
        <f t="shared" si="2"/>
        <v>393695</v>
      </c>
      <c r="G77" s="5">
        <v>311021</v>
      </c>
      <c r="H77" s="6">
        <v>24.223059195680047</v>
      </c>
      <c r="I77" s="7">
        <v>0.6858916431703009</v>
      </c>
      <c r="J77" s="5">
        <v>63340</v>
      </c>
      <c r="K77" s="6">
        <v>-4.817720073332732</v>
      </c>
      <c r="L77" s="5">
        <v>82674</v>
      </c>
      <c r="M77" s="6">
        <v>-17.96668022742382</v>
      </c>
      <c r="N77" s="7">
        <v>14.889280088946538</v>
      </c>
      <c r="P77" s="5"/>
      <c r="Q77" s="5"/>
    </row>
    <row r="78" spans="1:17" s="1" customFormat="1" ht="12.75">
      <c r="A78" s="1">
        <v>1282</v>
      </c>
      <c r="B78" s="1">
        <v>60</v>
      </c>
      <c r="C78" s="1">
        <v>57</v>
      </c>
      <c r="D78" s="1" t="s">
        <v>110</v>
      </c>
      <c r="E78" s="1" t="s">
        <v>111</v>
      </c>
      <c r="F78" s="5">
        <f t="shared" si="2"/>
        <v>329961</v>
      </c>
      <c r="G78" s="5">
        <v>106348</v>
      </c>
      <c r="H78" s="6">
        <v>-16.762806715454154</v>
      </c>
      <c r="I78" s="7">
        <v>9.362242506370757</v>
      </c>
      <c r="J78" s="5">
        <v>32417</v>
      </c>
      <c r="K78" s="6">
        <v>-1.1917824920751037</v>
      </c>
      <c r="L78" s="5">
        <v>223613</v>
      </c>
      <c r="M78" s="6">
        <v>-11.662202627857182</v>
      </c>
      <c r="N78" s="7">
        <v>2.5001417066715503</v>
      </c>
      <c r="P78" s="5"/>
      <c r="Q78" s="5"/>
    </row>
    <row r="79" spans="1:17" s="1" customFormat="1" ht="12.75">
      <c r="A79" s="1">
        <v>965</v>
      </c>
      <c r="B79" s="1">
        <v>61</v>
      </c>
      <c r="C79" s="1">
        <v>58</v>
      </c>
      <c r="D79" s="1" t="s">
        <v>112</v>
      </c>
      <c r="E79" s="1" t="s">
        <v>113</v>
      </c>
      <c r="F79" s="5">
        <f t="shared" si="2"/>
        <v>265217</v>
      </c>
      <c r="G79" s="5">
        <v>215621</v>
      </c>
      <c r="H79" s="6">
        <v>-21.211600790730476</v>
      </c>
      <c r="I79" s="7">
        <v>0</v>
      </c>
      <c r="J79" s="5">
        <v>6327</v>
      </c>
      <c r="K79" s="6">
        <v>-20.902612826603324</v>
      </c>
      <c r="L79" s="5">
        <v>49596</v>
      </c>
      <c r="M79" s="6">
        <v>-2.0635453486305564</v>
      </c>
      <c r="N79" s="7">
        <v>0.31956587277660536</v>
      </c>
      <c r="P79" s="5"/>
      <c r="Q79" s="5"/>
    </row>
    <row r="80" spans="1:17" s="1" customFormat="1" ht="12.75">
      <c r="A80" s="1">
        <v>507</v>
      </c>
      <c r="B80" s="1">
        <v>62</v>
      </c>
      <c r="C80" s="1">
        <v>60</v>
      </c>
      <c r="D80" s="1" t="s">
        <v>114</v>
      </c>
      <c r="E80" s="1" t="s">
        <v>23</v>
      </c>
      <c r="F80" s="5">
        <f t="shared" si="2"/>
        <v>248994</v>
      </c>
      <c r="G80" s="5">
        <v>176165</v>
      </c>
      <c r="H80" s="6">
        <v>-49.39139827574815</v>
      </c>
      <c r="I80" s="7">
        <v>20.46619141568509</v>
      </c>
      <c r="J80" s="5">
        <v>5270</v>
      </c>
      <c r="K80" s="6">
        <v>-90.46499004885109</v>
      </c>
      <c r="L80" s="5">
        <v>72829</v>
      </c>
      <c r="M80" s="6">
        <v>-27.28443627940413</v>
      </c>
      <c r="N80" s="7">
        <v>25.572292850427175</v>
      </c>
      <c r="P80" s="5"/>
      <c r="Q80" s="5"/>
    </row>
    <row r="81" spans="1:17" s="1" customFormat="1" ht="12.75">
      <c r="A81" s="1">
        <v>684</v>
      </c>
      <c r="B81" s="1">
        <v>63</v>
      </c>
      <c r="C81" s="1">
        <v>61</v>
      </c>
      <c r="D81" s="1" t="s">
        <v>115</v>
      </c>
      <c r="E81" s="1" t="s">
        <v>32</v>
      </c>
      <c r="F81" s="5">
        <f t="shared" si="2"/>
        <v>34839</v>
      </c>
      <c r="G81" s="5">
        <v>6652</v>
      </c>
      <c r="H81" s="6">
        <v>-34.443677934364835</v>
      </c>
      <c r="I81" s="7">
        <v>0</v>
      </c>
      <c r="J81" s="5">
        <v>0</v>
      </c>
      <c r="K81" s="6">
        <v>-100</v>
      </c>
      <c r="L81" s="5">
        <v>28187</v>
      </c>
      <c r="M81" s="6">
        <v>2.954927313901673</v>
      </c>
      <c r="N81" s="7">
        <v>1.681258502214936</v>
      </c>
      <c r="P81" s="5"/>
      <c r="Q81" s="5"/>
    </row>
    <row r="82" spans="6:17" s="1" customFormat="1" ht="12.75">
      <c r="F82" s="5"/>
      <c r="G82" s="5"/>
      <c r="H82" s="6"/>
      <c r="I82" s="7"/>
      <c r="J82" s="5"/>
      <c r="K82" s="6"/>
      <c r="L82" s="5"/>
      <c r="M82" s="6"/>
      <c r="N82" s="7"/>
      <c r="P82" s="5"/>
      <c r="Q82" s="5"/>
    </row>
    <row r="83" ht="12.75">
      <c r="D83" t="s">
        <v>116</v>
      </c>
    </row>
    <row r="84" ht="12.75">
      <c r="D84" t="s">
        <v>117</v>
      </c>
    </row>
  </sheetData>
  <autoFilter ref="A3:N78"/>
  <mergeCells count="10">
    <mergeCell ref="A1:N1"/>
    <mergeCell ref="C2:C3"/>
    <mergeCell ref="B2:B3"/>
    <mergeCell ref="A2:A3"/>
    <mergeCell ref="J2:K2"/>
    <mergeCell ref="L2:N2"/>
    <mergeCell ref="G2:I2"/>
    <mergeCell ref="F2:F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2014-09-12T04:31:17Z</dcterms:created>
  <dcterms:modified xsi:type="dcterms:W3CDTF">2014-09-12T04:50:48Z</dcterms:modified>
  <cp:category/>
  <cp:version/>
  <cp:contentType/>
  <cp:contentStatus/>
</cp:coreProperties>
</file>