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топ-100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'топ-100'!$A$3:$S$105</definedName>
    <definedName name="concl_periods" localSheetId="0">'[3]СП'!#REF!</definedName>
    <definedName name="concl_periods">'[1]СП'!#REF!</definedName>
    <definedName name="conclusion" localSheetId="0">'[3]СП'!#REF!</definedName>
    <definedName name="conclusion">'[1]СП'!#REF!</definedName>
    <definedName name="default_kind" localSheetId="0">'[3]СП'!#REF!</definedName>
    <definedName name="default_kind">'[1]СП'!#REF!</definedName>
    <definedName name="listname">#REF!</definedName>
  </definedNames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<sst xmlns="http://schemas.openxmlformats.org/spreadsheetml/2006/main" count="233" uniqueCount="152">
  <si>
    <t>столбец не нужен</t>
  </si>
  <si>
    <t>Рейтинг крупнейших страховых компаний Урала и Западной Сибири по итогам I квартала  2013 года</t>
  </si>
  <si>
    <t>Место на Урале</t>
  </si>
  <si>
    <t>Месторасположение центрального офиса</t>
  </si>
  <si>
    <t>Премии на Урале (кроме ОМС), млн  руб.</t>
  </si>
  <si>
    <t>Доля Урала в общем объеме премий компании, %</t>
  </si>
  <si>
    <t>в том числе премии по видам страхования, млн руб.</t>
  </si>
  <si>
    <t>Регн_конс</t>
  </si>
  <si>
    <t xml:space="preserve">Место в стране </t>
  </si>
  <si>
    <t>Прирост к аналогичному периоду прошлого года, %</t>
  </si>
  <si>
    <t>Страхование жизни</t>
  </si>
  <si>
    <t>От несчастных случаев и болезней</t>
  </si>
  <si>
    <t>Добровольное медицинское страхование</t>
  </si>
  <si>
    <t>Имущественное страхование (кроме автокаско)</t>
  </si>
  <si>
    <t>Автокаско</t>
  </si>
  <si>
    <t>Добровольное страхование ответствен ности</t>
  </si>
  <si>
    <t>ОСАГО</t>
  </si>
  <si>
    <t>Страхование ОПО</t>
  </si>
  <si>
    <t>Прочее</t>
  </si>
  <si>
    <t>Группа СОГАЗ</t>
  </si>
  <si>
    <t>Москва</t>
  </si>
  <si>
    <t>Группа РОСГОССТРАХ</t>
  </si>
  <si>
    <t>Группа СУРГУТНЕФТЕГАЗ</t>
  </si>
  <si>
    <t>Сургут</t>
  </si>
  <si>
    <t>Группа АЛЬФАСТРАХОВАНИЕ</t>
  </si>
  <si>
    <t>Группа СТРАХОВОЙ ДОМ ВСК</t>
  </si>
  <si>
    <t>Группа ИНГОССТРАХ</t>
  </si>
  <si>
    <t>Группа УРАЛСИБ</t>
  </si>
  <si>
    <t>Группа РЕСО</t>
  </si>
  <si>
    <t>Группа СОГЛАСИЕ</t>
  </si>
  <si>
    <t>Группа ЮГОРИЯ</t>
  </si>
  <si>
    <t>Ханты-Мансийск</t>
  </si>
  <si>
    <t>Группа ДЖЕНЕРАЛИ ППФ</t>
  </si>
  <si>
    <t>Группа РЕНЕССАНС СТРАХОВАНИЕ</t>
  </si>
  <si>
    <t>Группа СТОЛИЧНАЯ СТРАХОВАЯ ГРУППА</t>
  </si>
  <si>
    <t>СЕВЕРНАЯ КАЗНА</t>
  </si>
  <si>
    <t>Екатеринбург</t>
  </si>
  <si>
    <t>РУССКИЙ СТАНДАРТ СТРАХОВАНИЕ</t>
  </si>
  <si>
    <t>Группа ЭНЕРГОГАРАНТ</t>
  </si>
  <si>
    <t>Группа ALLIANZ (РОСНО)</t>
  </si>
  <si>
    <t>ВТБ СТРАХОВАНИЕ</t>
  </si>
  <si>
    <t>ГУТА-СТРАХОВАНИЕ</t>
  </si>
  <si>
    <t>ЮЖУРАЛ-АСКО</t>
  </si>
  <si>
    <t>Челябинск</t>
  </si>
  <si>
    <t>КОМПАНЬОН</t>
  </si>
  <si>
    <t>Самара</t>
  </si>
  <si>
    <t>Группа ЦЮРИХ</t>
  </si>
  <si>
    <t>Группа МАКС</t>
  </si>
  <si>
    <t>ВЫРУЧИМ!</t>
  </si>
  <si>
    <t>ТРАНСНЕФТЬ</t>
  </si>
  <si>
    <t>КОМПАНИЯ БАНКОВСКОГО СТРАХОВАНИЯ</t>
  </si>
  <si>
    <t>Группа УГМК-СТРАХОВАНИЕ</t>
  </si>
  <si>
    <t>ГИАЛИТ-ПОЛИС</t>
  </si>
  <si>
    <t>new</t>
  </si>
  <si>
    <t>Группа МЕЖРЕГИОНГАРАНТ</t>
  </si>
  <si>
    <t>Салехард</t>
  </si>
  <si>
    <t>СТРАХОВАЯ КОМПАНИЯ КАРДИФ</t>
  </si>
  <si>
    <t>Группа ЖАСО</t>
  </si>
  <si>
    <t>Группа ЭРГО</t>
  </si>
  <si>
    <t>Санкт-Петербург</t>
  </si>
  <si>
    <t>Группа РОССИЯ</t>
  </si>
  <si>
    <t>БЫСТРО! СТРАХОВАНИЕ</t>
  </si>
  <si>
    <t>Ижевск</t>
  </si>
  <si>
    <t>СБЕРБАНК СТРАХОВАНИЕ</t>
  </si>
  <si>
    <t>Группа АВИВА</t>
  </si>
  <si>
    <t>АДОНИС</t>
  </si>
  <si>
    <t>Пермь</t>
  </si>
  <si>
    <t>БИН СТРАХОВАНИЕ</t>
  </si>
  <si>
    <t>НПСК</t>
  </si>
  <si>
    <t>СТРАХОВАЯ КОМПАНИЯ ЕКАТЕРИНБУРГ</t>
  </si>
  <si>
    <t>ИСК ЕВРО-ПОЛИС</t>
  </si>
  <si>
    <t>Группа АСКО</t>
  </si>
  <si>
    <t>Набережные Челны</t>
  </si>
  <si>
    <t>ФАКЕЛ</t>
  </si>
  <si>
    <t>РСТК</t>
  </si>
  <si>
    <t>Химки</t>
  </si>
  <si>
    <t>Группа НАЦИОНАЛЬНАЯ СТРАХОВАЯ ГРУППА</t>
  </si>
  <si>
    <t>АЛИКО</t>
  </si>
  <si>
    <t>ШАНС</t>
  </si>
  <si>
    <t>Липецк</t>
  </si>
  <si>
    <t>Группа БАСК</t>
  </si>
  <si>
    <t>ОРАНТА</t>
  </si>
  <si>
    <t>СОСЬЕТЕ ЖЕНЕРАЛЬ СТРАХОВАНИЕ ЖИЗНИ</t>
  </si>
  <si>
    <t>МЕЖОТРАСЛЕВОЙ СТРАХОВОЙ ЦЕНТР</t>
  </si>
  <si>
    <t>ЮЖУРАЛЖАСО</t>
  </si>
  <si>
    <t>ТЮМЕНЬ-ПОЛИС</t>
  </si>
  <si>
    <t>Тюмень</t>
  </si>
  <si>
    <t>РСХБ-СТРАХОВАНИЕ</t>
  </si>
  <si>
    <t>ОБЪЕДИНЕННАЯ СТРАХОВАЯ КОМПАНИЯ</t>
  </si>
  <si>
    <t>АСТРА-МЕТАЛЛ</t>
  </si>
  <si>
    <t>Магнитогорск</t>
  </si>
  <si>
    <t>ТРАСТ</t>
  </si>
  <si>
    <t>АСТРАМЕД-МС</t>
  </si>
  <si>
    <t>БСК РЕЗОНАНС</t>
  </si>
  <si>
    <t>Уфа</t>
  </si>
  <si>
    <t>СОЗИДАНИЕ</t>
  </si>
  <si>
    <t>Группа МЕГАРУСС</t>
  </si>
  <si>
    <t>СТРАХОВЫЕ ИНВЕСТИЦИИ</t>
  </si>
  <si>
    <t>КРЕДИТ ЕВРОПА ЛАЙФ</t>
  </si>
  <si>
    <t>РЕЗЕРВ</t>
  </si>
  <si>
    <t>Хабаровск</t>
  </si>
  <si>
    <t>СТРОИТЕЛЬНАЯ СТРАХОВАЯ ГРУППА</t>
  </si>
  <si>
    <t>ДЕЛЬТА</t>
  </si>
  <si>
    <t>ГЕФЕСТ</t>
  </si>
  <si>
    <t>РАЙФФАЙЗЕН ЛАЙФ</t>
  </si>
  <si>
    <t>Д2 СТРАХОВАНИЕ</t>
  </si>
  <si>
    <t>Новосибирск</t>
  </si>
  <si>
    <t>ЭСТЕР</t>
  </si>
  <si>
    <t>Сатка</t>
  </si>
  <si>
    <t>ЭКСПРЕСС ГАРАНТ</t>
  </si>
  <si>
    <t>МОСКОВИЯ</t>
  </si>
  <si>
    <t>ПРОМИНСТРАХ</t>
  </si>
  <si>
    <t>ПРОМСТРАХРЕЗЕРВ</t>
  </si>
  <si>
    <t>МЕТРОТОН</t>
  </si>
  <si>
    <t>ЖЕЛЕЗНОДОРОЖНЫЙ СТРАХОВОЙ ФОНД</t>
  </si>
  <si>
    <t>Нижний Новгород</t>
  </si>
  <si>
    <t>РУССКИЙ СТРАХОВОЙ ЦЕНТР</t>
  </si>
  <si>
    <t>ТРАНСКО</t>
  </si>
  <si>
    <t>МСК СТРАЖ</t>
  </si>
  <si>
    <t>Рязань</t>
  </si>
  <si>
    <t>СОСЬЕТЕ ЖЕНЕРАЛЬ СТРАХОВАНИЕ</t>
  </si>
  <si>
    <t>ДАР</t>
  </si>
  <si>
    <t>КИТ ФИНАНС СТРАХОВАНИЕ</t>
  </si>
  <si>
    <t>СТРАХОВАЯ БИЗНЕС ГРУППА</t>
  </si>
  <si>
    <t>Воронеж</t>
  </si>
  <si>
    <t>Группа НАСКО ТАТАРСТАН</t>
  </si>
  <si>
    <t>Казань</t>
  </si>
  <si>
    <t>УРАЛ-РЕЦЕПТ М</t>
  </si>
  <si>
    <t>ГАЙДЕ</t>
  </si>
  <si>
    <t>19 раз</t>
  </si>
  <si>
    <t>БРИТАНСКИЙ СТРАХОВОЙ ДОМ</t>
  </si>
  <si>
    <t>Группа РОСЭНЕРГО</t>
  </si>
  <si>
    <t>Горно-Алтайск</t>
  </si>
  <si>
    <t>СОЦИУМ</t>
  </si>
  <si>
    <t>СМП-СТРАХОВАНИЕ</t>
  </si>
  <si>
    <t>САНА</t>
  </si>
  <si>
    <t>БАЛТ-СТРАХОВАНИЕ</t>
  </si>
  <si>
    <t>ЕВРОПЕЙСКОЕ ТУРИСТИЧЕСКОЕ СТРАХОВАНИЕ</t>
  </si>
  <si>
    <t>ЯКОРЬ</t>
  </si>
  <si>
    <t>РЕГИОНАЛЬНАЯ СТРАХОВАЯ КОМПАНИЯ</t>
  </si>
  <si>
    <t>ИНВЕСТСТРАХ</t>
  </si>
  <si>
    <t>Группа АК БАРС СТРАХОВАНИЕ</t>
  </si>
  <si>
    <t>РЕГИОНАЛЬНЫЙ СТРАХОВОЙ ЦЕНТР</t>
  </si>
  <si>
    <t>РЕГИОНГАРАНТ</t>
  </si>
  <si>
    <t>КРЕМЛЬ</t>
  </si>
  <si>
    <t>Мытищи</t>
  </si>
  <si>
    <t xml:space="preserve">I кв. 2013 </t>
  </si>
  <si>
    <t>Источник: ФСФР, расчет АЦ «Эксперт-Урал»</t>
  </si>
  <si>
    <t xml:space="preserve">I кв. 2012 </t>
  </si>
  <si>
    <t>Компания*</t>
  </si>
  <si>
    <t>* Во всех таблицах данные по компаниям, входящим в группы, объединены (название начинается со слова Группа)</t>
  </si>
  <si>
    <t>new — компания не работала год назад на Урале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</si>
</sst>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\.mm\.yy"/>
    <numFmt numFmtId="169" formatCode="#,##0,"/>
    <numFmt numFmtId="170" formatCode="0.0%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-* #,##0.0&quot;р.&quot;_-;\-* #,##0.0&quot;р.&quot;_-;_-* &quot;-&quot;?&quot;р.&quot;_-;_-@_-"/>
    <numFmt numFmtId="180" formatCode="_-* #,##0.0_р_._-;\-* #,##0.0_р_._-;_-* &quot;-&quot;?_р_._-;_-@_-"/>
    <numFmt numFmtId="181" formatCode="#,##0.0_ ;\-#,##0.0\ "/>
    <numFmt numFmtId="182" formatCode="0.0"/>
    <numFmt numFmtId="183" formatCode="0.0;[Red]0.0"/>
    <numFmt numFmtId="184" formatCode="0.00;[Red]0.00"/>
    <numFmt numFmtId="185" formatCode="0.00000;[Red]0.00000"/>
    <numFmt numFmtId="186" formatCode="#,##0.00_р_.;[Red]#,##0.00_р_."/>
    <numFmt numFmtId="187" formatCode="#,##0_р_.;[Red]#,##0_р_."/>
    <numFmt numFmtId="188" formatCode="#,##0.0_р_.;[Red]#,##0.0_р_."/>
    <numFmt numFmtId="189" formatCode="#,##0.00;[Red]#,##0.00"/>
    <numFmt numFmtId="190" formatCode="0.000%"/>
    <numFmt numFmtId="191" formatCode="#,##0;[Red]#,##0"/>
    <numFmt numFmtId="192" formatCode="#,##0.0"/>
    <numFmt numFmtId="193" formatCode="#,##0.0;[Red]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"/>
    <numFmt numFmtId="198" formatCode="0.000"/>
    <numFmt numFmtId="199" formatCode="_-* #,##0_р_._-;\-* #,##0_р_._-;_-* &quot;-&quot;??_р_._-;_-@_-"/>
    <numFmt numFmtId="200" formatCode="[$-FC19]d\ mmmm\ yyyy\ &quot;г.&quot;"/>
    <numFmt numFmtId="201" formatCode="dd/mm/yy;@"/>
    <numFmt numFmtId="202" formatCode="#,##0.000"/>
    <numFmt numFmtId="203" formatCode="_-* #,##0.0_р_._-;\-* #,##0.0_р_._-;_-* &quot;-&quot;??_р_._-;_-@_-"/>
    <numFmt numFmtId="204" formatCode="#,##0.0000"/>
    <numFmt numFmtId="205" formatCode="#,##0.00000"/>
    <numFmt numFmtId="206" formatCode="#,##0.000000"/>
    <numFmt numFmtId="207" formatCode="#,##0.0000000"/>
    <numFmt numFmtId="208" formatCode="#,##0,,"/>
    <numFmt numFmtId="209" formatCode="0.0000000000000000%"/>
    <numFmt numFmtId="210" formatCode="0.000000000000000%"/>
    <numFmt numFmtId="211" formatCode="#,##0.0,"/>
    <numFmt numFmtId="212" formatCode="#,##0.00,"/>
    <numFmt numFmtId="213" formatCode="#,##0.000,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"/>
      <family val="2"/>
    </font>
    <font>
      <b/>
      <sz val="10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6" fillId="2" borderId="2" xfId="18" applyFont="1" applyFill="1" applyBorder="1" applyAlignment="1">
      <alignment horizontal="center" vertical="center" textRotation="90" wrapText="1"/>
      <protection/>
    </xf>
    <xf numFmtId="0" fontId="6" fillId="2" borderId="3" xfId="18" applyFont="1" applyFill="1" applyBorder="1" applyAlignment="1">
      <alignment horizontal="center" vertical="center" wrapText="1"/>
      <protection/>
    </xf>
    <xf numFmtId="0" fontId="6" fillId="2" borderId="2" xfId="18" applyFont="1" applyFill="1" applyBorder="1" applyAlignment="1">
      <alignment horizontal="center" vertical="center"/>
      <protection/>
    </xf>
    <xf numFmtId="0" fontId="6" fillId="2" borderId="4" xfId="18" applyFont="1" applyFill="1" applyBorder="1" applyAlignment="1">
      <alignment horizontal="center" vertical="center" wrapText="1"/>
      <protection/>
    </xf>
    <xf numFmtId="0" fontId="6" fillId="2" borderId="5" xfId="18" applyFont="1" applyFill="1" applyBorder="1" applyAlignment="1">
      <alignment horizontal="center" vertical="center" wrapText="1"/>
      <protection/>
    </xf>
    <xf numFmtId="0" fontId="6" fillId="2" borderId="3" xfId="18" applyFont="1" applyFill="1" applyBorder="1" applyAlignment="1">
      <alignment horizontal="center" vertical="center" textRotation="90"/>
      <protection/>
    </xf>
    <xf numFmtId="0" fontId="6" fillId="2" borderId="6" xfId="18" applyFont="1" applyFill="1" applyBorder="1" applyAlignment="1">
      <alignment horizontal="center" vertical="center" textRotation="90" wrapText="1"/>
      <protection/>
    </xf>
    <xf numFmtId="0" fontId="6" fillId="2" borderId="6" xfId="18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vertical="center"/>
    </xf>
    <xf numFmtId="169" fontId="2" fillId="0" borderId="3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19" applyFont="1" applyFill="1" applyAlignment="1">
      <alignment vertical="center"/>
      <protection/>
    </xf>
    <xf numFmtId="3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6" fillId="2" borderId="3" xfId="18" applyFont="1" applyFill="1" applyBorder="1" applyAlignment="1">
      <alignment horizontal="center" vertical="center" wrapText="1"/>
      <protection/>
    </xf>
    <xf numFmtId="0" fontId="6" fillId="2" borderId="4" xfId="18" applyFont="1" applyFill="1" applyBorder="1" applyAlignment="1">
      <alignment horizontal="center" vertical="center" wrapText="1"/>
      <protection/>
    </xf>
    <xf numFmtId="0" fontId="6" fillId="2" borderId="8" xfId="18" applyFont="1" applyFill="1" applyBorder="1" applyAlignment="1">
      <alignment horizontal="center" vertical="center" wrapText="1"/>
      <protection/>
    </xf>
    <xf numFmtId="0" fontId="6" fillId="2" borderId="9" xfId="18" applyFont="1" applyFill="1" applyBorder="1" applyAlignment="1">
      <alignment horizontal="center" vertical="center" wrapText="1"/>
      <protection/>
    </xf>
    <xf numFmtId="0" fontId="6" fillId="2" borderId="10" xfId="18" applyFont="1" applyFill="1" applyBorder="1" applyAlignment="1">
      <alignment horizontal="center" vertic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Лист1" xfId="18"/>
    <cellStyle name="Обычный_рейтинг страховщиков Урала по итогам 1Н2009 готово с пометками и расчетами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\&#1057;&#1090;&#1088;&#1072;&#1093;&#1086;&#1074;&#1099;&#1077;\2013\1Q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\&#1057;&#1090;&#1088;&#1072;&#1093;&#1086;&#1074;&#1099;&#1077;\2010\&#1056;&#1086;&#1089;&#1089;&#1080;&#1103;%202Q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\&#1057;&#1090;&#1088;&#1072;&#1093;&#1086;&#1074;&#1099;&#1077;\2012\2Q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"/>
      <sheetName val="СП"/>
      <sheetName val="П РФ"/>
      <sheetName val="Регионы Урала"/>
      <sheetName val="П Урал"/>
      <sheetName val="Таблицы"/>
      <sheetName val="топ-100"/>
      <sheetName val="ДМС"/>
      <sheetName val="ОСАГО"/>
      <sheetName val="ОПО"/>
      <sheetName val="Жизн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 II 2009"/>
      <sheetName val="П II 2010"/>
      <sheetName val="Топ 100"/>
      <sheetName val="Топ 20 Урал"/>
      <sheetName val="Сеть 09"/>
      <sheetName val="Сеть 10"/>
      <sheetName val="Структура"/>
      <sheetName val="Отзывы"/>
      <sheetName val="Отзы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 Юга"/>
      <sheetName val="В"/>
      <sheetName val="Таблицы"/>
      <sheetName val="Розница"/>
      <sheetName val="Графики"/>
      <sheetName val="Регионы РФ"/>
      <sheetName val="Регионы Урала"/>
      <sheetName val="П Компании РФ"/>
      <sheetName val="П Компании"/>
      <sheetName val="Урал неконс"/>
      <sheetName val="Юг неконс"/>
      <sheetName val="СП"/>
      <sheetName val="Нет данных"/>
      <sheetName val="топ-100"/>
      <sheetName val="ОСАГО"/>
      <sheetName val="ОПО"/>
      <sheetName val="Имуществ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S106"/>
  <sheetViews>
    <sheetView tabSelected="1" zoomScale="80" zoomScaleNormal="80" workbookViewId="0" topLeftCell="A1">
      <pane xSplit="6" ySplit="3" topLeftCell="G4" activePane="bottomRight" state="frozen"/>
      <selection pane="topLeft" activeCell="P4" sqref="P4"/>
      <selection pane="topRight" activeCell="P4" sqref="P4"/>
      <selection pane="bottomLeft" activeCell="P4" sqref="P4"/>
      <selection pane="bottomRight" activeCell="B1" sqref="B1"/>
    </sheetView>
  </sheetViews>
  <sheetFormatPr defaultColWidth="9.00390625" defaultRowHeight="12.75" outlineLevelCol="1"/>
  <cols>
    <col min="1" max="1" width="8.125" style="4" hidden="1" customWidth="1" outlineLevel="1"/>
    <col min="2" max="2" width="5.625" style="19" customWidth="1" collapsed="1"/>
    <col min="3" max="4" width="5.625" style="19" customWidth="1"/>
    <col min="5" max="5" width="50.625" style="21" customWidth="1"/>
    <col min="6" max="6" width="23.875" style="21" customWidth="1"/>
    <col min="7" max="7" width="18.625" style="21" customWidth="1"/>
    <col min="8" max="9" width="14.00390625" style="21" customWidth="1"/>
    <col min="10" max="18" width="15.75390625" style="21" customWidth="1"/>
    <col min="19" max="19" width="15.75390625" style="0" customWidth="1"/>
    <col min="20" max="16384" width="9.125" style="4" customWidth="1"/>
  </cols>
  <sheetData>
    <row r="1" spans="1:19" s="1" customFormat="1" ht="1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/>
    </row>
    <row r="2" spans="2:18" ht="26.25" customHeight="1">
      <c r="B2" s="26" t="s">
        <v>2</v>
      </c>
      <c r="C2" s="27"/>
      <c r="D2" s="5"/>
      <c r="E2" s="23" t="s">
        <v>149</v>
      </c>
      <c r="F2" s="23" t="s">
        <v>3</v>
      </c>
      <c r="G2" s="23" t="s">
        <v>4</v>
      </c>
      <c r="H2" s="7"/>
      <c r="I2" s="23" t="s">
        <v>5</v>
      </c>
      <c r="J2" s="24" t="s">
        <v>6</v>
      </c>
      <c r="K2" s="25"/>
      <c r="L2" s="25"/>
      <c r="M2" s="25"/>
      <c r="N2" s="25"/>
      <c r="O2" s="25"/>
      <c r="P2" s="25"/>
      <c r="Q2" s="25"/>
      <c r="R2" s="9"/>
    </row>
    <row r="3" spans="1:19" s="13" customFormat="1" ht="85.5" customHeight="1">
      <c r="A3" s="5" t="s">
        <v>7</v>
      </c>
      <c r="B3" s="10" t="s">
        <v>146</v>
      </c>
      <c r="C3" s="10" t="s">
        <v>148</v>
      </c>
      <c r="D3" s="11" t="s">
        <v>8</v>
      </c>
      <c r="E3" s="23"/>
      <c r="F3" s="23"/>
      <c r="G3" s="23"/>
      <c r="H3" s="12" t="s">
        <v>9</v>
      </c>
      <c r="I3" s="23"/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8" t="s">
        <v>17</v>
      </c>
      <c r="R3" s="6" t="s">
        <v>18</v>
      </c>
      <c r="S3"/>
    </row>
    <row r="4" spans="1:18" ht="12.75">
      <c r="A4">
        <v>1208</v>
      </c>
      <c r="B4" s="14">
        <v>1</v>
      </c>
      <c r="C4" s="14">
        <v>1</v>
      </c>
      <c r="D4" s="14">
        <v>1</v>
      </c>
      <c r="E4" s="15" t="s">
        <v>19</v>
      </c>
      <c r="F4" s="15" t="s">
        <v>20</v>
      </c>
      <c r="G4" s="16">
        <v>5756827</v>
      </c>
      <c r="H4" s="17">
        <v>13.42346011253632</v>
      </c>
      <c r="I4" s="15">
        <v>15.929491191725559</v>
      </c>
      <c r="J4" s="16">
        <v>1203</v>
      </c>
      <c r="K4" s="16">
        <v>217208</v>
      </c>
      <c r="L4" s="16">
        <v>4210642</v>
      </c>
      <c r="M4" s="16">
        <v>670466</v>
      </c>
      <c r="N4" s="16">
        <v>261229</v>
      </c>
      <c r="O4" s="16">
        <v>28590</v>
      </c>
      <c r="P4" s="16">
        <v>115864</v>
      </c>
      <c r="Q4" s="16">
        <v>237740</v>
      </c>
      <c r="R4" s="16">
        <f aca="true" t="shared" si="0" ref="R4:R35">G4-SUM(J4:Q4)</f>
        <v>13885</v>
      </c>
    </row>
    <row r="5" spans="1:18" ht="12.75">
      <c r="A5" s="4">
        <v>977</v>
      </c>
      <c r="B5" s="14">
        <v>2</v>
      </c>
      <c r="C5" s="14">
        <v>2</v>
      </c>
      <c r="D5" s="14">
        <v>2</v>
      </c>
      <c r="E5" s="15" t="s">
        <v>21</v>
      </c>
      <c r="F5" s="15" t="s">
        <v>20</v>
      </c>
      <c r="G5" s="16">
        <v>4896786</v>
      </c>
      <c r="H5" s="17">
        <v>11.465718753122804</v>
      </c>
      <c r="I5" s="15">
        <v>14.77791061813176</v>
      </c>
      <c r="J5" s="16">
        <v>357169</v>
      </c>
      <c r="K5" s="16">
        <v>310506</v>
      </c>
      <c r="L5" s="16">
        <v>809047</v>
      </c>
      <c r="M5" s="16">
        <v>637580</v>
      </c>
      <c r="N5" s="16">
        <v>793104</v>
      </c>
      <c r="O5" s="16">
        <v>53831</v>
      </c>
      <c r="P5" s="16">
        <v>1684901</v>
      </c>
      <c r="Q5" s="16">
        <v>237321</v>
      </c>
      <c r="R5" s="16">
        <f t="shared" si="0"/>
        <v>13327</v>
      </c>
    </row>
    <row r="6" spans="1:18" ht="12.75">
      <c r="A6" s="4">
        <v>3127</v>
      </c>
      <c r="B6" s="14">
        <v>3</v>
      </c>
      <c r="C6" s="14">
        <v>3</v>
      </c>
      <c r="D6" s="14">
        <v>17</v>
      </c>
      <c r="E6" s="15" t="s">
        <v>22</v>
      </c>
      <c r="F6" s="15" t="s">
        <v>23</v>
      </c>
      <c r="G6" s="16">
        <v>1919827</v>
      </c>
      <c r="H6" s="17">
        <v>13.589820961577148</v>
      </c>
      <c r="I6" s="15">
        <v>75.65671612382022</v>
      </c>
      <c r="J6" s="16">
        <v>34725</v>
      </c>
      <c r="K6" s="16">
        <v>43815</v>
      </c>
      <c r="L6" s="16">
        <v>1395099</v>
      </c>
      <c r="M6" s="16">
        <v>170596</v>
      </c>
      <c r="N6" s="16">
        <v>94159</v>
      </c>
      <c r="O6" s="16">
        <v>32905</v>
      </c>
      <c r="P6" s="16">
        <v>55375</v>
      </c>
      <c r="Q6" s="16">
        <v>57736</v>
      </c>
      <c r="R6" s="16">
        <f t="shared" si="0"/>
        <v>35417</v>
      </c>
    </row>
    <row r="7" spans="1:18" ht="12.75">
      <c r="A7" s="4">
        <v>2239</v>
      </c>
      <c r="B7" s="14">
        <v>4</v>
      </c>
      <c r="C7" s="14">
        <v>4</v>
      </c>
      <c r="D7" s="14">
        <v>6</v>
      </c>
      <c r="E7" s="15" t="s">
        <v>24</v>
      </c>
      <c r="F7" s="15" t="s">
        <v>20</v>
      </c>
      <c r="G7" s="16">
        <v>1421807</v>
      </c>
      <c r="H7" s="17">
        <v>6.51979124681034</v>
      </c>
      <c r="I7" s="15">
        <v>12.793799042242455</v>
      </c>
      <c r="J7" s="16">
        <v>143820</v>
      </c>
      <c r="K7" s="16">
        <v>69502</v>
      </c>
      <c r="L7" s="16">
        <v>523917</v>
      </c>
      <c r="M7" s="16">
        <v>107355</v>
      </c>
      <c r="N7" s="16">
        <v>235754</v>
      </c>
      <c r="O7" s="16">
        <v>11210</v>
      </c>
      <c r="P7" s="16">
        <v>258998</v>
      </c>
      <c r="Q7" s="16">
        <v>64257</v>
      </c>
      <c r="R7" s="16">
        <f t="shared" si="0"/>
        <v>6994</v>
      </c>
    </row>
    <row r="8" spans="1:18" ht="12.75">
      <c r="A8" s="4">
        <v>621</v>
      </c>
      <c r="B8" s="14">
        <v>5</v>
      </c>
      <c r="C8" s="14">
        <v>6</v>
      </c>
      <c r="D8" s="14">
        <v>7</v>
      </c>
      <c r="E8" s="15" t="s">
        <v>25</v>
      </c>
      <c r="F8" s="15" t="s">
        <v>20</v>
      </c>
      <c r="G8" s="16">
        <v>1045450</v>
      </c>
      <c r="H8" s="17">
        <v>15.644821231435657</v>
      </c>
      <c r="I8" s="15">
        <v>10.395122023489625</v>
      </c>
      <c r="J8" s="16">
        <v>3370</v>
      </c>
      <c r="K8" s="16">
        <v>95949</v>
      </c>
      <c r="L8" s="16">
        <v>61479</v>
      </c>
      <c r="M8" s="16">
        <v>179878</v>
      </c>
      <c r="N8" s="16">
        <v>284946</v>
      </c>
      <c r="O8" s="16">
        <v>26016</v>
      </c>
      <c r="P8" s="16">
        <v>293512</v>
      </c>
      <c r="Q8" s="16">
        <v>98550</v>
      </c>
      <c r="R8" s="16">
        <f t="shared" si="0"/>
        <v>1750</v>
      </c>
    </row>
    <row r="9" spans="1:18" ht="12.75">
      <c r="A9" s="4">
        <v>928</v>
      </c>
      <c r="B9" s="14">
        <v>6</v>
      </c>
      <c r="C9" s="14">
        <v>5</v>
      </c>
      <c r="D9" s="14">
        <v>3</v>
      </c>
      <c r="E9" s="15" t="s">
        <v>26</v>
      </c>
      <c r="F9" s="15" t="s">
        <v>20</v>
      </c>
      <c r="G9" s="16">
        <v>943628</v>
      </c>
      <c r="H9" s="17">
        <v>1.6612655784048402</v>
      </c>
      <c r="I9" s="15">
        <v>5.337712284576019</v>
      </c>
      <c r="J9" s="16">
        <v>1371</v>
      </c>
      <c r="K9" s="16">
        <v>13409</v>
      </c>
      <c r="L9" s="16">
        <v>161788</v>
      </c>
      <c r="M9" s="16">
        <v>43838</v>
      </c>
      <c r="N9" s="16">
        <v>391194</v>
      </c>
      <c r="O9" s="16">
        <v>13068</v>
      </c>
      <c r="P9" s="16">
        <v>202103</v>
      </c>
      <c r="Q9" s="16">
        <v>87155</v>
      </c>
      <c r="R9" s="16">
        <f t="shared" si="0"/>
        <v>29702</v>
      </c>
    </row>
    <row r="10" spans="1:18" ht="12.75">
      <c r="A10" s="4">
        <v>983</v>
      </c>
      <c r="B10" s="14">
        <v>7</v>
      </c>
      <c r="C10" s="14">
        <v>10</v>
      </c>
      <c r="D10" s="14">
        <v>15</v>
      </c>
      <c r="E10" s="15" t="s">
        <v>27</v>
      </c>
      <c r="F10" s="15" t="s">
        <v>20</v>
      </c>
      <c r="G10" s="16">
        <v>846399</v>
      </c>
      <c r="H10" s="17">
        <v>25.557249960689145</v>
      </c>
      <c r="I10" s="15">
        <v>24.716550705491322</v>
      </c>
      <c r="J10" s="16">
        <v>30521</v>
      </c>
      <c r="K10" s="16">
        <v>44686</v>
      </c>
      <c r="L10" s="16">
        <v>186824</v>
      </c>
      <c r="M10" s="16">
        <v>27521</v>
      </c>
      <c r="N10" s="16">
        <v>353743</v>
      </c>
      <c r="O10" s="16">
        <v>14326</v>
      </c>
      <c r="P10" s="16">
        <v>155014</v>
      </c>
      <c r="Q10" s="16">
        <v>24535</v>
      </c>
      <c r="R10" s="16">
        <f t="shared" si="0"/>
        <v>9229</v>
      </c>
    </row>
    <row r="11" spans="1:18" ht="12.75">
      <c r="A11" s="4">
        <v>1209</v>
      </c>
      <c r="B11" s="14">
        <v>8</v>
      </c>
      <c r="C11" s="14">
        <v>8</v>
      </c>
      <c r="D11" s="14">
        <v>4</v>
      </c>
      <c r="E11" s="15" t="s">
        <v>28</v>
      </c>
      <c r="F11" s="15" t="s">
        <v>20</v>
      </c>
      <c r="G11" s="16">
        <v>827727</v>
      </c>
      <c r="H11" s="17">
        <v>15.664746669349633</v>
      </c>
      <c r="I11" s="15">
        <v>6.053023103775209</v>
      </c>
      <c r="J11" s="16">
        <v>3880</v>
      </c>
      <c r="K11" s="16">
        <v>24022</v>
      </c>
      <c r="L11" s="16">
        <v>5725</v>
      </c>
      <c r="M11" s="16">
        <v>115598</v>
      </c>
      <c r="N11" s="16">
        <v>390161</v>
      </c>
      <c r="O11" s="16">
        <v>16239</v>
      </c>
      <c r="P11" s="16">
        <v>243491</v>
      </c>
      <c r="Q11" s="16">
        <v>27446</v>
      </c>
      <c r="R11" s="16">
        <f t="shared" si="0"/>
        <v>1165</v>
      </c>
    </row>
    <row r="12" spans="1:18" ht="12.75">
      <c r="A12" s="4">
        <v>1307</v>
      </c>
      <c r="B12" s="14">
        <v>9</v>
      </c>
      <c r="C12" s="14">
        <v>11</v>
      </c>
      <c r="D12" s="14">
        <v>9</v>
      </c>
      <c r="E12" s="15" t="s">
        <v>29</v>
      </c>
      <c r="F12" s="15" t="s">
        <v>20</v>
      </c>
      <c r="G12" s="16">
        <v>689851</v>
      </c>
      <c r="H12" s="17">
        <v>14.531737954552623</v>
      </c>
      <c r="I12" s="15">
        <v>7.848500328229189</v>
      </c>
      <c r="J12" s="16">
        <v>0</v>
      </c>
      <c r="K12" s="16">
        <v>21885</v>
      </c>
      <c r="L12" s="16">
        <v>74013</v>
      </c>
      <c r="M12" s="16">
        <v>38084</v>
      </c>
      <c r="N12" s="16">
        <v>390340</v>
      </c>
      <c r="O12" s="16">
        <v>8945</v>
      </c>
      <c r="P12" s="16">
        <v>110010</v>
      </c>
      <c r="Q12" s="16">
        <v>46187</v>
      </c>
      <c r="R12" s="16">
        <f t="shared" si="0"/>
        <v>387</v>
      </c>
    </row>
    <row r="13" spans="1:18" ht="12.75">
      <c r="A13" s="4">
        <v>3211</v>
      </c>
      <c r="B13" s="14">
        <v>10</v>
      </c>
      <c r="C13" s="14">
        <v>7</v>
      </c>
      <c r="D13" s="14">
        <v>24</v>
      </c>
      <c r="E13" s="15" t="s">
        <v>30</v>
      </c>
      <c r="F13" s="15" t="s">
        <v>31</v>
      </c>
      <c r="G13" s="16">
        <v>551297</v>
      </c>
      <c r="H13" s="17">
        <v>-37.521306109867</v>
      </c>
      <c r="I13" s="15">
        <v>45.52625515817012</v>
      </c>
      <c r="J13" s="16">
        <v>12226</v>
      </c>
      <c r="K13" s="16">
        <v>26392</v>
      </c>
      <c r="L13" s="16">
        <v>84548</v>
      </c>
      <c r="M13" s="16">
        <v>45980</v>
      </c>
      <c r="N13" s="16">
        <v>183009</v>
      </c>
      <c r="O13" s="16">
        <v>14356</v>
      </c>
      <c r="P13" s="16">
        <v>170800</v>
      </c>
      <c r="Q13" s="16">
        <v>13003</v>
      </c>
      <c r="R13" s="16">
        <f t="shared" si="0"/>
        <v>983</v>
      </c>
    </row>
    <row r="14" spans="1:18" ht="12.75">
      <c r="A14" s="4">
        <v>3609</v>
      </c>
      <c r="B14" s="14">
        <v>11</v>
      </c>
      <c r="C14" s="14">
        <v>9</v>
      </c>
      <c r="D14" s="14">
        <v>12</v>
      </c>
      <c r="E14" s="15" t="s">
        <v>32</v>
      </c>
      <c r="F14" s="15" t="s">
        <v>20</v>
      </c>
      <c r="G14" s="16">
        <v>487562</v>
      </c>
      <c r="H14" s="17">
        <v>-29.800124975883108</v>
      </c>
      <c r="I14" s="15">
        <v>11.134753117391506</v>
      </c>
      <c r="J14" s="16">
        <v>110091</v>
      </c>
      <c r="K14" s="16">
        <v>289516</v>
      </c>
      <c r="L14" s="16">
        <v>0</v>
      </c>
      <c r="M14" s="16">
        <v>1272</v>
      </c>
      <c r="N14" s="16">
        <v>0</v>
      </c>
      <c r="O14" s="16">
        <v>248</v>
      </c>
      <c r="P14" s="16">
        <v>0</v>
      </c>
      <c r="Q14" s="16">
        <v>0</v>
      </c>
      <c r="R14" s="16">
        <f t="shared" si="0"/>
        <v>86435</v>
      </c>
    </row>
    <row r="15" spans="1:18" ht="12.75">
      <c r="A15" s="4">
        <v>1284</v>
      </c>
      <c r="B15" s="14">
        <v>12</v>
      </c>
      <c r="C15" s="14">
        <v>13</v>
      </c>
      <c r="D15" s="14">
        <v>10</v>
      </c>
      <c r="E15" s="15" t="s">
        <v>33</v>
      </c>
      <c r="F15" s="15" t="s">
        <v>20</v>
      </c>
      <c r="G15" s="16">
        <v>459290</v>
      </c>
      <c r="H15" s="17">
        <v>17.936919193605128</v>
      </c>
      <c r="I15" s="15">
        <v>5.71338721922407</v>
      </c>
      <c r="J15" s="16">
        <v>28552</v>
      </c>
      <c r="K15" s="16">
        <v>12385</v>
      </c>
      <c r="L15" s="16">
        <v>10867</v>
      </c>
      <c r="M15" s="16">
        <v>12511</v>
      </c>
      <c r="N15" s="16">
        <v>295407</v>
      </c>
      <c r="O15" s="16">
        <v>6431</v>
      </c>
      <c r="P15" s="16">
        <v>80701</v>
      </c>
      <c r="Q15" s="16">
        <v>12210</v>
      </c>
      <c r="R15" s="16">
        <f t="shared" si="0"/>
        <v>226</v>
      </c>
    </row>
    <row r="16" spans="1:18" ht="12.75">
      <c r="A16" s="4">
        <v>461</v>
      </c>
      <c r="B16" s="14">
        <v>13</v>
      </c>
      <c r="C16" s="14">
        <v>14</v>
      </c>
      <c r="D16" s="14">
        <v>13</v>
      </c>
      <c r="E16" s="15" t="s">
        <v>34</v>
      </c>
      <c r="F16" s="15" t="s">
        <v>20</v>
      </c>
      <c r="G16" s="16">
        <v>439594</v>
      </c>
      <c r="H16" s="17">
        <v>13.184821286040178</v>
      </c>
      <c r="I16" s="15">
        <v>10.158933084856674</v>
      </c>
      <c r="J16" s="16">
        <v>0</v>
      </c>
      <c r="K16" s="16">
        <v>6536</v>
      </c>
      <c r="L16" s="16">
        <v>40941</v>
      </c>
      <c r="M16" s="16">
        <v>18227</v>
      </c>
      <c r="N16" s="16">
        <v>147115</v>
      </c>
      <c r="O16" s="16">
        <v>11312</v>
      </c>
      <c r="P16" s="16">
        <v>193369</v>
      </c>
      <c r="Q16" s="16">
        <v>10416</v>
      </c>
      <c r="R16" s="16">
        <f t="shared" si="0"/>
        <v>11678</v>
      </c>
    </row>
    <row r="17" spans="1:18" ht="12.75">
      <c r="A17" s="4">
        <v>1155</v>
      </c>
      <c r="B17" s="14">
        <v>14</v>
      </c>
      <c r="C17" s="14">
        <v>12</v>
      </c>
      <c r="D17" s="14">
        <v>37</v>
      </c>
      <c r="E17" s="15" t="s">
        <v>35</v>
      </c>
      <c r="F17" s="15" t="s">
        <v>36</v>
      </c>
      <c r="G17" s="16">
        <v>438818</v>
      </c>
      <c r="H17" s="17">
        <v>-14.752397733299402</v>
      </c>
      <c r="I17" s="15">
        <v>64.85317742409845</v>
      </c>
      <c r="J17" s="16">
        <v>0</v>
      </c>
      <c r="K17" s="16">
        <v>289618</v>
      </c>
      <c r="L17" s="16">
        <v>7757</v>
      </c>
      <c r="M17" s="16">
        <v>10450</v>
      </c>
      <c r="N17" s="16">
        <v>55743</v>
      </c>
      <c r="O17" s="16">
        <v>4974</v>
      </c>
      <c r="P17" s="16">
        <v>64999</v>
      </c>
      <c r="Q17" s="16">
        <v>5145</v>
      </c>
      <c r="R17" s="16">
        <f t="shared" si="0"/>
        <v>132</v>
      </c>
    </row>
    <row r="18" spans="1:18" ht="12.75">
      <c r="A18" s="4">
        <v>3748</v>
      </c>
      <c r="B18" s="14">
        <v>15</v>
      </c>
      <c r="C18" s="14">
        <v>17</v>
      </c>
      <c r="D18" s="14">
        <v>18</v>
      </c>
      <c r="E18" s="15" t="s">
        <v>37</v>
      </c>
      <c r="F18" s="15" t="s">
        <v>20</v>
      </c>
      <c r="G18" s="16">
        <v>332452</v>
      </c>
      <c r="H18" s="17">
        <v>39.56550030435969</v>
      </c>
      <c r="I18" s="15">
        <v>14.85567360880548</v>
      </c>
      <c r="J18" s="16">
        <v>228428</v>
      </c>
      <c r="K18" s="16">
        <v>104024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f t="shared" si="0"/>
        <v>0</v>
      </c>
    </row>
    <row r="19" spans="1:18" ht="12.75">
      <c r="A19" s="4">
        <v>1834</v>
      </c>
      <c r="B19" s="14">
        <v>16</v>
      </c>
      <c r="C19" s="14">
        <v>16</v>
      </c>
      <c r="D19" s="14">
        <v>19</v>
      </c>
      <c r="E19" s="15" t="s">
        <v>38</v>
      </c>
      <c r="F19" s="15" t="s">
        <v>20</v>
      </c>
      <c r="G19" s="16">
        <v>306826</v>
      </c>
      <c r="H19" s="17">
        <v>2.404362830499763</v>
      </c>
      <c r="I19" s="15">
        <v>15.356195509644355</v>
      </c>
      <c r="J19" s="16">
        <v>0</v>
      </c>
      <c r="K19" s="16">
        <v>18324</v>
      </c>
      <c r="L19" s="16">
        <v>64911</v>
      </c>
      <c r="M19" s="16">
        <v>47446</v>
      </c>
      <c r="N19" s="16">
        <v>70749</v>
      </c>
      <c r="O19" s="16">
        <v>3195</v>
      </c>
      <c r="P19" s="16">
        <v>71136</v>
      </c>
      <c r="Q19" s="16">
        <v>28358</v>
      </c>
      <c r="R19" s="16">
        <f t="shared" si="0"/>
        <v>2707</v>
      </c>
    </row>
    <row r="20" spans="1:18" ht="12.75">
      <c r="A20" s="4">
        <v>290</v>
      </c>
      <c r="B20" s="14">
        <v>17</v>
      </c>
      <c r="C20" s="14">
        <v>15</v>
      </c>
      <c r="D20" s="14">
        <v>8</v>
      </c>
      <c r="E20" s="15" t="s">
        <v>39</v>
      </c>
      <c r="F20" s="15" t="s">
        <v>20</v>
      </c>
      <c r="G20" s="16">
        <v>295132</v>
      </c>
      <c r="H20" s="17">
        <v>-13.798360856840763</v>
      </c>
      <c r="I20" s="15">
        <v>3.242743760372826</v>
      </c>
      <c r="J20" s="16">
        <v>31422</v>
      </c>
      <c r="K20" s="16">
        <v>34706</v>
      </c>
      <c r="L20" s="16">
        <v>18635</v>
      </c>
      <c r="M20" s="16">
        <v>13872</v>
      </c>
      <c r="N20" s="16">
        <v>110511</v>
      </c>
      <c r="O20" s="16">
        <v>6147</v>
      </c>
      <c r="P20" s="16">
        <v>57482</v>
      </c>
      <c r="Q20" s="16">
        <v>21353</v>
      </c>
      <c r="R20" s="16">
        <f t="shared" si="0"/>
        <v>1004</v>
      </c>
    </row>
    <row r="21" spans="1:18" ht="12.75">
      <c r="A21" s="4">
        <v>3398</v>
      </c>
      <c r="B21" s="14">
        <v>18</v>
      </c>
      <c r="C21" s="14">
        <v>22</v>
      </c>
      <c r="D21" s="14">
        <v>5</v>
      </c>
      <c r="E21" s="15" t="s">
        <v>40</v>
      </c>
      <c r="F21" s="15" t="s">
        <v>20</v>
      </c>
      <c r="G21" s="16">
        <v>293650</v>
      </c>
      <c r="H21" s="17">
        <v>97.56051615333898</v>
      </c>
      <c r="I21" s="15">
        <v>2.213093343024268</v>
      </c>
      <c r="J21" s="16">
        <v>0</v>
      </c>
      <c r="K21" s="16">
        <v>161648</v>
      </c>
      <c r="L21" s="16">
        <v>11623</v>
      </c>
      <c r="M21" s="16">
        <v>23526</v>
      </c>
      <c r="N21" s="16">
        <v>43331</v>
      </c>
      <c r="O21" s="16">
        <v>6363</v>
      </c>
      <c r="P21" s="16">
        <v>13964</v>
      </c>
      <c r="Q21" s="16">
        <v>8502</v>
      </c>
      <c r="R21" s="16">
        <f t="shared" si="0"/>
        <v>24693</v>
      </c>
    </row>
    <row r="22" spans="1:18" ht="12.75">
      <c r="A22" s="4">
        <v>1820</v>
      </c>
      <c r="B22" s="14">
        <v>19</v>
      </c>
      <c r="C22" s="14">
        <v>20</v>
      </c>
      <c r="D22" s="14">
        <v>22</v>
      </c>
      <c r="E22" s="15" t="s">
        <v>41</v>
      </c>
      <c r="F22" s="15" t="s">
        <v>20</v>
      </c>
      <c r="G22" s="16">
        <v>281279</v>
      </c>
      <c r="H22" s="17">
        <v>42.55472269946735</v>
      </c>
      <c r="I22" s="15">
        <v>17.67695081569539</v>
      </c>
      <c r="J22" s="16">
        <v>0</v>
      </c>
      <c r="K22" s="16">
        <v>4575</v>
      </c>
      <c r="L22" s="16">
        <v>120248</v>
      </c>
      <c r="M22" s="16">
        <v>12511</v>
      </c>
      <c r="N22" s="16">
        <v>81804</v>
      </c>
      <c r="O22" s="16">
        <v>3972</v>
      </c>
      <c r="P22" s="16">
        <v>36037</v>
      </c>
      <c r="Q22" s="16">
        <v>20093</v>
      </c>
      <c r="R22" s="16">
        <f t="shared" si="0"/>
        <v>2039</v>
      </c>
    </row>
    <row r="23" spans="1:18" ht="12.75">
      <c r="A23" s="4">
        <v>2243</v>
      </c>
      <c r="B23" s="14">
        <v>20</v>
      </c>
      <c r="C23" s="14">
        <v>18</v>
      </c>
      <c r="D23" s="14">
        <v>65</v>
      </c>
      <c r="E23" s="15" t="s">
        <v>42</v>
      </c>
      <c r="F23" s="15" t="s">
        <v>43</v>
      </c>
      <c r="G23" s="16">
        <v>250562</v>
      </c>
      <c r="H23" s="17">
        <v>11.312900660604095</v>
      </c>
      <c r="I23" s="15">
        <v>84.39841013203988</v>
      </c>
      <c r="J23" s="16">
        <v>0</v>
      </c>
      <c r="K23" s="16">
        <v>12304</v>
      </c>
      <c r="L23" s="16">
        <v>4588</v>
      </c>
      <c r="M23" s="16">
        <v>16769</v>
      </c>
      <c r="N23" s="16">
        <v>95433</v>
      </c>
      <c r="O23" s="16">
        <v>4482</v>
      </c>
      <c r="P23" s="16">
        <v>116986</v>
      </c>
      <c r="Q23" s="16">
        <v>0</v>
      </c>
      <c r="R23" s="16">
        <f t="shared" si="0"/>
        <v>0</v>
      </c>
    </row>
    <row r="24" spans="1:18" ht="12.75">
      <c r="A24" s="4">
        <v>3301</v>
      </c>
      <c r="B24" s="14">
        <v>21</v>
      </c>
      <c r="C24" s="14">
        <v>26</v>
      </c>
      <c r="D24" s="14">
        <v>26</v>
      </c>
      <c r="E24" s="15" t="s">
        <v>44</v>
      </c>
      <c r="F24" s="15" t="s">
        <v>45</v>
      </c>
      <c r="G24" s="16">
        <v>224242</v>
      </c>
      <c r="H24" s="17">
        <v>92.28599113352026</v>
      </c>
      <c r="I24" s="15">
        <v>21.315597109910655</v>
      </c>
      <c r="J24" s="16">
        <v>0</v>
      </c>
      <c r="K24" s="16">
        <v>2876</v>
      </c>
      <c r="L24" s="16">
        <v>32171</v>
      </c>
      <c r="M24" s="16">
        <v>5222</v>
      </c>
      <c r="N24" s="16">
        <v>149358</v>
      </c>
      <c r="O24" s="16">
        <v>1589</v>
      </c>
      <c r="P24" s="16">
        <v>19550</v>
      </c>
      <c r="Q24" s="16">
        <v>0</v>
      </c>
      <c r="R24" s="16">
        <f t="shared" si="0"/>
        <v>13476</v>
      </c>
    </row>
    <row r="25" spans="1:18" ht="12.75">
      <c r="A25" s="4">
        <v>1083</v>
      </c>
      <c r="B25" s="14">
        <v>22</v>
      </c>
      <c r="C25" s="14">
        <v>19</v>
      </c>
      <c r="D25" s="14">
        <v>21</v>
      </c>
      <c r="E25" s="15" t="s">
        <v>46</v>
      </c>
      <c r="F25" s="15" t="s">
        <v>20</v>
      </c>
      <c r="G25" s="16">
        <v>214569</v>
      </c>
      <c r="H25" s="17">
        <v>7.221239468713458</v>
      </c>
      <c r="I25" s="15">
        <v>13.396797290783718</v>
      </c>
      <c r="J25" s="16">
        <v>0</v>
      </c>
      <c r="K25" s="16">
        <v>6129</v>
      </c>
      <c r="L25" s="16">
        <v>3319</v>
      </c>
      <c r="M25" s="16">
        <v>11446</v>
      </c>
      <c r="N25" s="16">
        <v>93487</v>
      </c>
      <c r="O25" s="16">
        <v>5244</v>
      </c>
      <c r="P25" s="16">
        <v>82795</v>
      </c>
      <c r="Q25" s="16">
        <v>6288</v>
      </c>
      <c r="R25" s="16">
        <f t="shared" si="0"/>
        <v>5861</v>
      </c>
    </row>
    <row r="26" spans="1:18" ht="12.75">
      <c r="A26" s="4">
        <v>1427</v>
      </c>
      <c r="B26" s="14">
        <v>23</v>
      </c>
      <c r="C26" s="14">
        <v>25</v>
      </c>
      <c r="D26" s="14">
        <v>11</v>
      </c>
      <c r="E26" s="15" t="s">
        <v>47</v>
      </c>
      <c r="F26" s="15" t="s">
        <v>20</v>
      </c>
      <c r="G26" s="16">
        <v>191847</v>
      </c>
      <c r="H26" s="17">
        <v>39.93318696708218</v>
      </c>
      <c r="I26" s="15">
        <v>2.4001213027889508</v>
      </c>
      <c r="J26" s="16">
        <v>0</v>
      </c>
      <c r="K26" s="16">
        <v>4838</v>
      </c>
      <c r="L26" s="16">
        <v>47788</v>
      </c>
      <c r="M26" s="16">
        <v>8750</v>
      </c>
      <c r="N26" s="16">
        <v>42579</v>
      </c>
      <c r="O26" s="16">
        <v>1513</v>
      </c>
      <c r="P26" s="16">
        <v>78491</v>
      </c>
      <c r="Q26" s="16">
        <v>4193</v>
      </c>
      <c r="R26" s="16">
        <f t="shared" si="0"/>
        <v>3695</v>
      </c>
    </row>
    <row r="27" spans="1:18" ht="12.75">
      <c r="A27" s="4">
        <v>3780</v>
      </c>
      <c r="B27" s="14">
        <v>24</v>
      </c>
      <c r="C27" s="14">
        <v>29</v>
      </c>
      <c r="D27" s="14">
        <v>89</v>
      </c>
      <c r="E27" s="15" t="s">
        <v>48</v>
      </c>
      <c r="F27" s="15" t="s">
        <v>36</v>
      </c>
      <c r="G27" s="16">
        <v>179848</v>
      </c>
      <c r="H27" s="17">
        <v>80.21022254732011</v>
      </c>
      <c r="I27" s="15">
        <v>100</v>
      </c>
      <c r="J27" s="16">
        <v>0</v>
      </c>
      <c r="K27" s="16">
        <v>173224</v>
      </c>
      <c r="L27" s="16">
        <v>0</v>
      </c>
      <c r="M27" s="16">
        <v>415</v>
      </c>
      <c r="N27" s="16">
        <v>6158</v>
      </c>
      <c r="O27" s="16">
        <v>51</v>
      </c>
      <c r="P27" s="16">
        <v>0</v>
      </c>
      <c r="Q27" s="16">
        <v>0</v>
      </c>
      <c r="R27" s="16">
        <f t="shared" si="0"/>
        <v>0</v>
      </c>
    </row>
    <row r="28" spans="1:18" ht="12.75">
      <c r="A28" s="4">
        <v>1864</v>
      </c>
      <c r="B28" s="14">
        <v>25</v>
      </c>
      <c r="C28" s="14">
        <v>27</v>
      </c>
      <c r="D28" s="14">
        <v>14</v>
      </c>
      <c r="E28" s="15" t="s">
        <v>49</v>
      </c>
      <c r="F28" s="15" t="s">
        <v>20</v>
      </c>
      <c r="G28" s="16">
        <v>168635</v>
      </c>
      <c r="H28" s="17">
        <v>51.06602167876019</v>
      </c>
      <c r="I28" s="15">
        <v>4.284996274910583</v>
      </c>
      <c r="J28" s="16">
        <v>0</v>
      </c>
      <c r="K28" s="16">
        <v>6818</v>
      </c>
      <c r="L28" s="16">
        <v>27268</v>
      </c>
      <c r="M28" s="16">
        <v>14698</v>
      </c>
      <c r="N28" s="16">
        <v>99522</v>
      </c>
      <c r="O28" s="16">
        <v>2167</v>
      </c>
      <c r="P28" s="16">
        <v>8966</v>
      </c>
      <c r="Q28" s="16">
        <v>7128</v>
      </c>
      <c r="R28" s="16">
        <f t="shared" si="0"/>
        <v>2068</v>
      </c>
    </row>
    <row r="29" spans="1:18" ht="12.75">
      <c r="A29" s="4">
        <v>3993</v>
      </c>
      <c r="B29" s="14">
        <v>26</v>
      </c>
      <c r="C29" s="14">
        <v>33</v>
      </c>
      <c r="D29" s="14">
        <v>32</v>
      </c>
      <c r="E29" s="15" t="s">
        <v>50</v>
      </c>
      <c r="F29" s="15" t="s">
        <v>20</v>
      </c>
      <c r="G29" s="16">
        <v>148230</v>
      </c>
      <c r="H29" s="17">
        <v>103.16054932704695</v>
      </c>
      <c r="I29" s="15">
        <v>16.486889902767057</v>
      </c>
      <c r="J29" s="16">
        <v>0</v>
      </c>
      <c r="K29" s="16">
        <v>0</v>
      </c>
      <c r="L29" s="16">
        <v>0</v>
      </c>
      <c r="M29" s="16">
        <v>7333</v>
      </c>
      <c r="N29" s="16">
        <v>0</v>
      </c>
      <c r="O29" s="16">
        <v>1234</v>
      </c>
      <c r="P29" s="16">
        <v>0</v>
      </c>
      <c r="Q29" s="16">
        <v>0</v>
      </c>
      <c r="R29" s="16">
        <f t="shared" si="0"/>
        <v>139663</v>
      </c>
    </row>
    <row r="30" spans="1:18" ht="12.75">
      <c r="A30" s="4">
        <v>3313</v>
      </c>
      <c r="B30" s="14">
        <v>27</v>
      </c>
      <c r="C30" s="14">
        <v>24</v>
      </c>
      <c r="D30" s="14">
        <v>96</v>
      </c>
      <c r="E30" s="15" t="s">
        <v>51</v>
      </c>
      <c r="F30" s="15" t="s">
        <v>36</v>
      </c>
      <c r="G30" s="16">
        <v>141528</v>
      </c>
      <c r="H30" s="17">
        <v>-1.3267703634500214</v>
      </c>
      <c r="I30" s="15">
        <v>88.67058034847223</v>
      </c>
      <c r="J30" s="16">
        <v>0</v>
      </c>
      <c r="K30" s="16">
        <v>2433</v>
      </c>
      <c r="L30" s="16">
        <v>119407</v>
      </c>
      <c r="M30" s="16">
        <v>2562</v>
      </c>
      <c r="N30" s="16">
        <v>5777</v>
      </c>
      <c r="O30" s="16">
        <v>517</v>
      </c>
      <c r="P30" s="16">
        <v>10832</v>
      </c>
      <c r="Q30" s="16">
        <v>0</v>
      </c>
      <c r="R30" s="16">
        <f t="shared" si="0"/>
        <v>0</v>
      </c>
    </row>
    <row r="31" spans="1:18" ht="12.75">
      <c r="A31" s="4">
        <v>3526</v>
      </c>
      <c r="B31" s="14">
        <v>28</v>
      </c>
      <c r="C31" s="14">
        <v>124</v>
      </c>
      <c r="D31" s="14">
        <v>63</v>
      </c>
      <c r="E31" s="15" t="s">
        <v>52</v>
      </c>
      <c r="F31" s="15" t="s">
        <v>20</v>
      </c>
      <c r="G31" s="16">
        <v>135552</v>
      </c>
      <c r="H31" s="17" t="s">
        <v>53</v>
      </c>
      <c r="I31" s="15">
        <v>41.887586562796464</v>
      </c>
      <c r="J31" s="16">
        <v>0</v>
      </c>
      <c r="K31" s="16">
        <v>0</v>
      </c>
      <c r="L31" s="16">
        <v>0</v>
      </c>
      <c r="M31" s="16">
        <v>135552</v>
      </c>
      <c r="N31" s="16">
        <v>0</v>
      </c>
      <c r="O31" s="16">
        <v>0</v>
      </c>
      <c r="P31" s="16">
        <v>0</v>
      </c>
      <c r="Q31" s="16">
        <v>0</v>
      </c>
      <c r="R31" s="16">
        <f t="shared" si="0"/>
        <v>0</v>
      </c>
    </row>
    <row r="32" spans="1:18" ht="12.75">
      <c r="A32" s="4">
        <v>3300</v>
      </c>
      <c r="B32" s="14">
        <v>29</v>
      </c>
      <c r="C32" s="14">
        <v>23</v>
      </c>
      <c r="D32" s="14">
        <v>90</v>
      </c>
      <c r="E32" s="15" t="s">
        <v>54</v>
      </c>
      <c r="F32" s="15" t="s">
        <v>55</v>
      </c>
      <c r="G32" s="16">
        <v>135096</v>
      </c>
      <c r="H32" s="17">
        <v>-5.843323111235015</v>
      </c>
      <c r="I32" s="15">
        <v>77.63557895099792</v>
      </c>
      <c r="J32" s="16">
        <v>0</v>
      </c>
      <c r="K32" s="16">
        <v>1884</v>
      </c>
      <c r="L32" s="16">
        <v>96031</v>
      </c>
      <c r="M32" s="16">
        <v>14348</v>
      </c>
      <c r="N32" s="16">
        <v>3129</v>
      </c>
      <c r="O32" s="16">
        <v>14980</v>
      </c>
      <c r="P32" s="16">
        <v>3840</v>
      </c>
      <c r="Q32" s="16">
        <v>884</v>
      </c>
      <c r="R32" s="16">
        <f t="shared" si="0"/>
        <v>0</v>
      </c>
    </row>
    <row r="33" spans="1:18" ht="12.75">
      <c r="A33" s="4">
        <v>4104</v>
      </c>
      <c r="B33" s="14">
        <v>30</v>
      </c>
      <c r="C33" s="14">
        <v>28</v>
      </c>
      <c r="D33" s="14">
        <v>31</v>
      </c>
      <c r="E33" s="15" t="s">
        <v>56</v>
      </c>
      <c r="F33" s="15" t="s">
        <v>20</v>
      </c>
      <c r="G33" s="16">
        <v>134818</v>
      </c>
      <c r="H33" s="17">
        <v>22.9328518802203</v>
      </c>
      <c r="I33" s="15">
        <v>13.6579880457907</v>
      </c>
      <c r="J33" s="16">
        <v>0</v>
      </c>
      <c r="K33" s="16">
        <v>110740</v>
      </c>
      <c r="L33" s="16">
        <v>0</v>
      </c>
      <c r="M33" s="16">
        <v>375</v>
      </c>
      <c r="N33" s="16">
        <v>3026</v>
      </c>
      <c r="O33" s="16">
        <v>0</v>
      </c>
      <c r="P33" s="16">
        <v>0</v>
      </c>
      <c r="Q33" s="16">
        <v>0</v>
      </c>
      <c r="R33" s="16">
        <f t="shared" si="0"/>
        <v>20677</v>
      </c>
    </row>
    <row r="34" spans="1:18" ht="12.75">
      <c r="A34" s="4">
        <v>263</v>
      </c>
      <c r="B34" s="14">
        <v>31</v>
      </c>
      <c r="C34" s="14">
        <v>21</v>
      </c>
      <c r="D34" s="14">
        <v>16</v>
      </c>
      <c r="E34" s="15" t="s">
        <v>57</v>
      </c>
      <c r="F34" s="15" t="s">
        <v>20</v>
      </c>
      <c r="G34" s="16">
        <v>134463</v>
      </c>
      <c r="H34" s="17">
        <v>-13.351419623409932</v>
      </c>
      <c r="I34" s="15">
        <v>4.963783938829354</v>
      </c>
      <c r="J34" s="16">
        <v>0</v>
      </c>
      <c r="K34" s="16">
        <v>27013</v>
      </c>
      <c r="L34" s="16">
        <v>41159</v>
      </c>
      <c r="M34" s="16">
        <v>7631</v>
      </c>
      <c r="N34" s="16">
        <v>18069</v>
      </c>
      <c r="O34" s="16">
        <v>2570</v>
      </c>
      <c r="P34" s="16">
        <v>18867</v>
      </c>
      <c r="Q34" s="16">
        <v>17931</v>
      </c>
      <c r="R34" s="16">
        <f t="shared" si="0"/>
        <v>1223</v>
      </c>
    </row>
    <row r="35" spans="1:18" ht="12.75">
      <c r="A35" s="4">
        <v>177</v>
      </c>
      <c r="B35" s="14">
        <v>32</v>
      </c>
      <c r="C35" s="14">
        <v>32</v>
      </c>
      <c r="D35" s="14">
        <v>34</v>
      </c>
      <c r="E35" s="15" t="s">
        <v>58</v>
      </c>
      <c r="F35" s="15" t="s">
        <v>59</v>
      </c>
      <c r="G35" s="16">
        <v>115684</v>
      </c>
      <c r="H35" s="17">
        <v>49.85362315085883</v>
      </c>
      <c r="I35" s="15">
        <v>14.19524411957067</v>
      </c>
      <c r="J35" s="16">
        <v>3503</v>
      </c>
      <c r="K35" s="16">
        <v>10164</v>
      </c>
      <c r="L35" s="16">
        <v>0</v>
      </c>
      <c r="M35" s="16">
        <v>9056</v>
      </c>
      <c r="N35" s="16">
        <v>78988</v>
      </c>
      <c r="O35" s="16">
        <v>983</v>
      </c>
      <c r="P35" s="16">
        <v>9262</v>
      </c>
      <c r="Q35" s="16">
        <v>3172</v>
      </c>
      <c r="R35" s="16">
        <f t="shared" si="0"/>
        <v>556</v>
      </c>
    </row>
    <row r="36" spans="1:18" ht="12.75">
      <c r="A36" s="4">
        <v>2</v>
      </c>
      <c r="B36" s="14">
        <v>33</v>
      </c>
      <c r="C36" s="14">
        <v>31</v>
      </c>
      <c r="D36" s="14">
        <v>30</v>
      </c>
      <c r="E36" s="15" t="s">
        <v>60</v>
      </c>
      <c r="F36" s="15" t="s">
        <v>20</v>
      </c>
      <c r="G36" s="16">
        <v>112349</v>
      </c>
      <c r="H36" s="17">
        <v>26.82621211266016</v>
      </c>
      <c r="I36" s="15">
        <v>11.260698259713003</v>
      </c>
      <c r="J36" s="16">
        <v>33103</v>
      </c>
      <c r="K36" s="16">
        <v>3472</v>
      </c>
      <c r="L36" s="16">
        <v>10361</v>
      </c>
      <c r="M36" s="16">
        <v>3381</v>
      </c>
      <c r="N36" s="16">
        <v>11739</v>
      </c>
      <c r="O36" s="16">
        <v>1934</v>
      </c>
      <c r="P36" s="16">
        <v>46375</v>
      </c>
      <c r="Q36" s="16">
        <v>1970</v>
      </c>
      <c r="R36" s="16">
        <f aca="true" t="shared" si="1" ref="R36:R67">G36-SUM(J36:Q36)</f>
        <v>14</v>
      </c>
    </row>
    <row r="37" spans="1:18" ht="12.75">
      <c r="A37" s="4">
        <v>1149</v>
      </c>
      <c r="B37" s="14">
        <v>34</v>
      </c>
      <c r="C37" s="14">
        <v>55</v>
      </c>
      <c r="D37" s="14">
        <v>126</v>
      </c>
      <c r="E37" s="15" t="s">
        <v>61</v>
      </c>
      <c r="F37" s="15" t="s">
        <v>62</v>
      </c>
      <c r="G37" s="16">
        <v>97355</v>
      </c>
      <c r="H37" s="17">
        <v>279.8478345688646</v>
      </c>
      <c r="I37" s="15">
        <v>100</v>
      </c>
      <c r="J37" s="16">
        <v>0</v>
      </c>
      <c r="K37" s="16">
        <v>97012</v>
      </c>
      <c r="L37" s="16">
        <v>117</v>
      </c>
      <c r="M37" s="16">
        <v>209</v>
      </c>
      <c r="N37" s="16">
        <v>17</v>
      </c>
      <c r="O37" s="16">
        <v>0</v>
      </c>
      <c r="P37" s="16">
        <v>0</v>
      </c>
      <c r="Q37" s="16">
        <v>0</v>
      </c>
      <c r="R37" s="16">
        <f t="shared" si="1"/>
        <v>0</v>
      </c>
    </row>
    <row r="38" spans="1:18" ht="12.75">
      <c r="A38" s="4">
        <v>3692</v>
      </c>
      <c r="B38" s="14">
        <v>35</v>
      </c>
      <c r="C38" s="14">
        <v>124</v>
      </c>
      <c r="D38" s="14">
        <v>39</v>
      </c>
      <c r="E38" s="15" t="s">
        <v>63</v>
      </c>
      <c r="F38" s="15" t="s">
        <v>20</v>
      </c>
      <c r="G38" s="16">
        <v>92454</v>
      </c>
      <c r="H38" s="17" t="s">
        <v>53</v>
      </c>
      <c r="I38" s="15">
        <v>14.987793055821236</v>
      </c>
      <c r="J38" s="16">
        <v>92454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f t="shared" si="1"/>
        <v>0</v>
      </c>
    </row>
    <row r="39" spans="1:18" ht="12.75">
      <c r="A39" s="4">
        <v>3991</v>
      </c>
      <c r="B39" s="14">
        <v>36</v>
      </c>
      <c r="C39" s="14">
        <v>46</v>
      </c>
      <c r="D39" s="14">
        <v>25</v>
      </c>
      <c r="E39" s="15" t="s">
        <v>64</v>
      </c>
      <c r="F39" s="15" t="s">
        <v>20</v>
      </c>
      <c r="G39" s="16">
        <v>79291</v>
      </c>
      <c r="H39" s="17">
        <v>95.88665447897623</v>
      </c>
      <c r="I39" s="15">
        <v>7.025108976857923</v>
      </c>
      <c r="J39" s="16">
        <v>1162</v>
      </c>
      <c r="K39" s="16">
        <v>78129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f t="shared" si="1"/>
        <v>0</v>
      </c>
    </row>
    <row r="40" spans="1:18" ht="12.75">
      <c r="A40" s="4">
        <v>585</v>
      </c>
      <c r="B40" s="14">
        <v>37</v>
      </c>
      <c r="C40" s="14">
        <v>41</v>
      </c>
      <c r="D40" s="14">
        <v>142</v>
      </c>
      <c r="E40" s="15" t="s">
        <v>65</v>
      </c>
      <c r="F40" s="15" t="s">
        <v>66</v>
      </c>
      <c r="G40" s="16">
        <v>78460</v>
      </c>
      <c r="H40" s="17">
        <v>68.40885187490609</v>
      </c>
      <c r="I40" s="15">
        <v>100</v>
      </c>
      <c r="J40" s="16">
        <v>0</v>
      </c>
      <c r="K40" s="16">
        <v>9126</v>
      </c>
      <c r="L40" s="16">
        <v>27274</v>
      </c>
      <c r="M40" s="16">
        <v>15838</v>
      </c>
      <c r="N40" s="16">
        <v>22630</v>
      </c>
      <c r="O40" s="16">
        <v>551</v>
      </c>
      <c r="P40" s="16">
        <v>0</v>
      </c>
      <c r="Q40" s="16">
        <v>3031</v>
      </c>
      <c r="R40" s="16">
        <f t="shared" si="1"/>
        <v>10</v>
      </c>
    </row>
    <row r="41" spans="1:18" ht="12.75">
      <c r="A41" s="4">
        <v>3487</v>
      </c>
      <c r="B41" s="14">
        <v>38</v>
      </c>
      <c r="C41" s="14">
        <v>35</v>
      </c>
      <c r="D41" s="14">
        <v>38</v>
      </c>
      <c r="E41" s="15" t="s">
        <v>67</v>
      </c>
      <c r="F41" s="15" t="s">
        <v>20</v>
      </c>
      <c r="G41" s="16">
        <v>62060</v>
      </c>
      <c r="H41" s="17">
        <v>-0.7008224263176422</v>
      </c>
      <c r="I41" s="15">
        <v>9.660406963711987</v>
      </c>
      <c r="J41" s="16">
        <v>0</v>
      </c>
      <c r="K41" s="16">
        <v>2225</v>
      </c>
      <c r="L41" s="16">
        <v>23201</v>
      </c>
      <c r="M41" s="16">
        <v>7856</v>
      </c>
      <c r="N41" s="16">
        <v>13440</v>
      </c>
      <c r="O41" s="16">
        <v>1327</v>
      </c>
      <c r="P41" s="16">
        <v>12406</v>
      </c>
      <c r="Q41" s="16">
        <v>1469</v>
      </c>
      <c r="R41" s="16">
        <f t="shared" si="1"/>
        <v>136</v>
      </c>
    </row>
    <row r="42" spans="1:18" ht="12.75">
      <c r="A42" s="4">
        <v>3084</v>
      </c>
      <c r="B42" s="14">
        <v>39</v>
      </c>
      <c r="C42" s="14">
        <v>57</v>
      </c>
      <c r="D42" s="14">
        <v>107</v>
      </c>
      <c r="E42" s="15" t="s">
        <v>68</v>
      </c>
      <c r="F42" s="15" t="s">
        <v>20</v>
      </c>
      <c r="G42" s="16">
        <v>58505</v>
      </c>
      <c r="H42" s="17">
        <v>171.2583456973294</v>
      </c>
      <c r="I42" s="15">
        <v>42.62783614823019</v>
      </c>
      <c r="J42" s="16">
        <v>0</v>
      </c>
      <c r="K42" s="16">
        <v>0</v>
      </c>
      <c r="L42" s="16">
        <v>0</v>
      </c>
      <c r="M42" s="16">
        <v>58334</v>
      </c>
      <c r="N42" s="16">
        <v>0</v>
      </c>
      <c r="O42" s="16">
        <v>0</v>
      </c>
      <c r="P42" s="16">
        <v>0</v>
      </c>
      <c r="Q42" s="16">
        <v>53</v>
      </c>
      <c r="R42" s="16">
        <f t="shared" si="1"/>
        <v>118</v>
      </c>
    </row>
    <row r="43" spans="1:18" ht="12.75">
      <c r="A43" s="4">
        <v>574</v>
      </c>
      <c r="B43" s="14">
        <v>40</v>
      </c>
      <c r="C43" s="14">
        <v>50</v>
      </c>
      <c r="D43" s="14">
        <v>154</v>
      </c>
      <c r="E43" s="15" t="s">
        <v>69</v>
      </c>
      <c r="F43" s="15" t="s">
        <v>36</v>
      </c>
      <c r="G43" s="16">
        <v>56131</v>
      </c>
      <c r="H43" s="17">
        <v>83.48260983263597</v>
      </c>
      <c r="I43" s="15">
        <v>100</v>
      </c>
      <c r="J43" s="16">
        <v>0</v>
      </c>
      <c r="K43" s="16">
        <v>873</v>
      </c>
      <c r="L43" s="16">
        <v>1145</v>
      </c>
      <c r="M43" s="16">
        <v>5939</v>
      </c>
      <c r="N43" s="16">
        <v>46590</v>
      </c>
      <c r="O43" s="16">
        <v>1527</v>
      </c>
      <c r="P43" s="16">
        <v>0</v>
      </c>
      <c r="Q43" s="16">
        <v>0</v>
      </c>
      <c r="R43" s="16">
        <f t="shared" si="1"/>
        <v>57</v>
      </c>
    </row>
    <row r="44" spans="1:18" ht="12.75">
      <c r="A44" s="4">
        <v>2496</v>
      </c>
      <c r="B44" s="14">
        <v>41</v>
      </c>
      <c r="C44" s="14">
        <v>68</v>
      </c>
      <c r="D44" s="14">
        <v>47</v>
      </c>
      <c r="E44" s="15" t="s">
        <v>70</v>
      </c>
      <c r="F44" s="15" t="s">
        <v>20</v>
      </c>
      <c r="G44" s="16">
        <v>55772</v>
      </c>
      <c r="H44" s="17">
        <v>339.70356354462314</v>
      </c>
      <c r="I44" s="15">
        <v>12.329854332980348</v>
      </c>
      <c r="J44" s="16">
        <v>0</v>
      </c>
      <c r="K44" s="16">
        <v>742</v>
      </c>
      <c r="L44" s="16">
        <v>5851</v>
      </c>
      <c r="M44" s="16">
        <v>12612</v>
      </c>
      <c r="N44" s="16">
        <v>32604</v>
      </c>
      <c r="O44" s="16">
        <v>3211</v>
      </c>
      <c r="P44" s="16">
        <v>0</v>
      </c>
      <c r="Q44" s="16">
        <v>752</v>
      </c>
      <c r="R44" s="16">
        <f t="shared" si="1"/>
        <v>0</v>
      </c>
    </row>
    <row r="45" spans="1:18" ht="12.75">
      <c r="A45" s="4">
        <v>2489</v>
      </c>
      <c r="B45" s="14">
        <v>42</v>
      </c>
      <c r="C45" s="14">
        <v>42</v>
      </c>
      <c r="D45" s="14">
        <v>43</v>
      </c>
      <c r="E45" s="15" t="s">
        <v>71</v>
      </c>
      <c r="F45" s="15" t="s">
        <v>72</v>
      </c>
      <c r="G45" s="16">
        <v>54819</v>
      </c>
      <c r="H45" s="17">
        <v>27.81599011401525</v>
      </c>
      <c r="I45" s="15">
        <v>11.331858772945262</v>
      </c>
      <c r="J45" s="16">
        <v>139</v>
      </c>
      <c r="K45" s="16">
        <v>2035</v>
      </c>
      <c r="L45" s="16">
        <v>7730</v>
      </c>
      <c r="M45" s="16">
        <v>2236</v>
      </c>
      <c r="N45" s="16">
        <v>18632</v>
      </c>
      <c r="O45" s="16">
        <v>435</v>
      </c>
      <c r="P45" s="16">
        <v>22812</v>
      </c>
      <c r="Q45" s="16">
        <v>776</v>
      </c>
      <c r="R45" s="16">
        <f t="shared" si="1"/>
        <v>24</v>
      </c>
    </row>
    <row r="46" spans="1:18" ht="12.75">
      <c r="A46" s="4">
        <v>3756</v>
      </c>
      <c r="B46" s="14">
        <v>43</v>
      </c>
      <c r="C46" s="14">
        <v>63</v>
      </c>
      <c r="D46" s="14">
        <v>97</v>
      </c>
      <c r="E46" s="15" t="s">
        <v>73</v>
      </c>
      <c r="F46" s="15" t="s">
        <v>20</v>
      </c>
      <c r="G46" s="16">
        <v>53162</v>
      </c>
      <c r="H46" s="17">
        <v>188.40666196495414</v>
      </c>
      <c r="I46" s="15">
        <v>33.380425841857075</v>
      </c>
      <c r="J46" s="16">
        <v>0</v>
      </c>
      <c r="K46" s="16">
        <v>39683</v>
      </c>
      <c r="L46" s="16">
        <v>0</v>
      </c>
      <c r="M46" s="16">
        <v>2233</v>
      </c>
      <c r="N46" s="16">
        <v>0</v>
      </c>
      <c r="O46" s="16">
        <v>11246</v>
      </c>
      <c r="P46" s="16">
        <v>0</v>
      </c>
      <c r="Q46" s="16">
        <v>0</v>
      </c>
      <c r="R46" s="16">
        <f t="shared" si="1"/>
        <v>0</v>
      </c>
    </row>
    <row r="47" spans="1:18" ht="12.75">
      <c r="A47" s="4">
        <v>1852</v>
      </c>
      <c r="B47" s="14">
        <v>44</v>
      </c>
      <c r="C47" s="14">
        <v>40</v>
      </c>
      <c r="D47" s="14">
        <v>46</v>
      </c>
      <c r="E47" s="15" t="s">
        <v>74</v>
      </c>
      <c r="F47" s="15" t="s">
        <v>75</v>
      </c>
      <c r="G47" s="16">
        <v>51967</v>
      </c>
      <c r="H47" s="17">
        <v>1.1995871550700083</v>
      </c>
      <c r="I47" s="15">
        <v>11.484394509625393</v>
      </c>
      <c r="J47" s="16">
        <v>0</v>
      </c>
      <c r="K47" s="16">
        <v>1328</v>
      </c>
      <c r="L47" s="16">
        <v>3742</v>
      </c>
      <c r="M47" s="16">
        <v>2778</v>
      </c>
      <c r="N47" s="16">
        <v>11728</v>
      </c>
      <c r="O47" s="16">
        <v>1722</v>
      </c>
      <c r="P47" s="16">
        <v>29568</v>
      </c>
      <c r="Q47" s="16">
        <v>828</v>
      </c>
      <c r="R47" s="16">
        <f t="shared" si="1"/>
        <v>273</v>
      </c>
    </row>
    <row r="48" spans="1:18" ht="12.75">
      <c r="A48" s="4">
        <v>1826</v>
      </c>
      <c r="B48" s="14">
        <v>45</v>
      </c>
      <c r="C48" s="14">
        <v>38</v>
      </c>
      <c r="D48" s="14">
        <v>29</v>
      </c>
      <c r="E48" s="15" t="s">
        <v>76</v>
      </c>
      <c r="F48" s="15" t="s">
        <v>20</v>
      </c>
      <c r="G48" s="16">
        <v>51756</v>
      </c>
      <c r="H48" s="17">
        <v>-5.523712168230441</v>
      </c>
      <c r="I48" s="15">
        <v>5.114759930625213</v>
      </c>
      <c r="J48" s="16">
        <v>13651</v>
      </c>
      <c r="K48" s="16">
        <v>3726</v>
      </c>
      <c r="L48" s="16">
        <v>8996</v>
      </c>
      <c r="M48" s="16">
        <v>2348</v>
      </c>
      <c r="N48" s="16">
        <v>7131</v>
      </c>
      <c r="O48" s="16">
        <v>616</v>
      </c>
      <c r="P48" s="16">
        <v>12205</v>
      </c>
      <c r="Q48" s="16">
        <v>3081</v>
      </c>
      <c r="R48" s="16">
        <f t="shared" si="1"/>
        <v>2</v>
      </c>
    </row>
    <row r="49" spans="1:18" ht="12.75">
      <c r="A49" s="4">
        <v>3256</v>
      </c>
      <c r="B49" s="14">
        <v>46</v>
      </c>
      <c r="C49" s="14">
        <v>30</v>
      </c>
      <c r="D49" s="14">
        <v>20</v>
      </c>
      <c r="E49" s="15" t="s">
        <v>77</v>
      </c>
      <c r="F49" s="15" t="s">
        <v>20</v>
      </c>
      <c r="G49" s="16">
        <v>47587</v>
      </c>
      <c r="H49" s="17">
        <v>-47.34203828704216</v>
      </c>
      <c r="I49" s="15">
        <v>2.442356696887967</v>
      </c>
      <c r="J49" s="16">
        <v>29055</v>
      </c>
      <c r="K49" s="16">
        <v>17936</v>
      </c>
      <c r="L49" s="16">
        <v>596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f t="shared" si="1"/>
        <v>0</v>
      </c>
    </row>
    <row r="50" spans="1:18" ht="12.75">
      <c r="A50" s="4">
        <v>13</v>
      </c>
      <c r="B50" s="14">
        <v>47</v>
      </c>
      <c r="C50" s="14">
        <v>49</v>
      </c>
      <c r="D50" s="14">
        <v>57</v>
      </c>
      <c r="E50" s="15" t="s">
        <v>78</v>
      </c>
      <c r="F50" s="15" t="s">
        <v>79</v>
      </c>
      <c r="G50" s="16">
        <v>43757</v>
      </c>
      <c r="H50" s="17">
        <v>18.953377735490008</v>
      </c>
      <c r="I50" s="15">
        <v>11.488093675339336</v>
      </c>
      <c r="J50" s="16">
        <v>0</v>
      </c>
      <c r="K50" s="16">
        <v>0</v>
      </c>
      <c r="L50" s="16">
        <v>13095</v>
      </c>
      <c r="M50" s="16">
        <v>29317</v>
      </c>
      <c r="N50" s="16">
        <v>72</v>
      </c>
      <c r="O50" s="16">
        <v>0</v>
      </c>
      <c r="P50" s="16">
        <v>0</v>
      </c>
      <c r="Q50" s="16">
        <v>0</v>
      </c>
      <c r="R50" s="16">
        <f t="shared" si="1"/>
        <v>1273</v>
      </c>
    </row>
    <row r="51" spans="1:18" ht="12.75">
      <c r="A51" s="4">
        <v>518</v>
      </c>
      <c r="B51" s="14">
        <v>48</v>
      </c>
      <c r="C51" s="14">
        <v>36</v>
      </c>
      <c r="D51" s="14">
        <v>124</v>
      </c>
      <c r="E51" s="15" t="s">
        <v>80</v>
      </c>
      <c r="F51" s="15" t="s">
        <v>20</v>
      </c>
      <c r="G51" s="16">
        <v>43669</v>
      </c>
      <c r="H51" s="17">
        <v>-29.21333743982104</v>
      </c>
      <c r="I51" s="15">
        <v>43.49805265307342</v>
      </c>
      <c r="J51" s="16">
        <v>0</v>
      </c>
      <c r="K51" s="16">
        <v>507</v>
      </c>
      <c r="L51" s="16">
        <v>36087</v>
      </c>
      <c r="M51" s="16">
        <v>526</v>
      </c>
      <c r="N51" s="16">
        <v>1227</v>
      </c>
      <c r="O51" s="16">
        <v>304</v>
      </c>
      <c r="P51" s="16">
        <v>4939</v>
      </c>
      <c r="Q51" s="16">
        <v>79</v>
      </c>
      <c r="R51" s="16">
        <f t="shared" si="1"/>
        <v>0</v>
      </c>
    </row>
    <row r="52" spans="1:18" ht="12.75">
      <c r="A52" s="4">
        <v>3028</v>
      </c>
      <c r="B52" s="14">
        <v>49</v>
      </c>
      <c r="C52" s="14">
        <v>53</v>
      </c>
      <c r="D52" s="14">
        <v>42</v>
      </c>
      <c r="E52" s="15" t="s">
        <v>81</v>
      </c>
      <c r="F52" s="15" t="s">
        <v>20</v>
      </c>
      <c r="G52" s="16">
        <v>42365</v>
      </c>
      <c r="H52" s="17">
        <v>55.47930123311803</v>
      </c>
      <c r="I52" s="15">
        <v>7.551612638724007</v>
      </c>
      <c r="J52" s="16">
        <v>0</v>
      </c>
      <c r="K52" s="16">
        <v>196</v>
      </c>
      <c r="L52" s="16">
        <v>0</v>
      </c>
      <c r="M52" s="16">
        <v>584</v>
      </c>
      <c r="N52" s="16">
        <v>20404</v>
      </c>
      <c r="O52" s="16">
        <v>387</v>
      </c>
      <c r="P52" s="16">
        <v>20485</v>
      </c>
      <c r="Q52" s="16">
        <v>5</v>
      </c>
      <c r="R52" s="16">
        <f t="shared" si="1"/>
        <v>304</v>
      </c>
    </row>
    <row r="53" spans="1:18" ht="12.75">
      <c r="A53" s="4">
        <v>4079</v>
      </c>
      <c r="B53" s="14">
        <v>50</v>
      </c>
      <c r="C53" s="14">
        <v>51</v>
      </c>
      <c r="D53" s="14">
        <v>28</v>
      </c>
      <c r="E53" s="15" t="s">
        <v>82</v>
      </c>
      <c r="F53" s="15" t="s">
        <v>20</v>
      </c>
      <c r="G53" s="16">
        <v>41484</v>
      </c>
      <c r="H53" s="17">
        <v>38.57562800641368</v>
      </c>
      <c r="I53" s="15">
        <v>4.095639965958522</v>
      </c>
      <c r="J53" s="16">
        <v>28623</v>
      </c>
      <c r="K53" s="16">
        <v>12861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f t="shared" si="1"/>
        <v>0</v>
      </c>
    </row>
    <row r="54" spans="1:18" ht="12.75">
      <c r="A54" s="4">
        <v>88</v>
      </c>
      <c r="B54" s="14">
        <v>51</v>
      </c>
      <c r="C54" s="18">
        <v>48</v>
      </c>
      <c r="D54" s="14">
        <v>77</v>
      </c>
      <c r="E54" s="15" t="s">
        <v>83</v>
      </c>
      <c r="F54" s="15" t="s">
        <v>20</v>
      </c>
      <c r="G54" s="16">
        <v>40463</v>
      </c>
      <c r="H54" s="17">
        <v>9.643941036202037</v>
      </c>
      <c r="I54" s="15">
        <v>17.658944906081977</v>
      </c>
      <c r="J54" s="16">
        <v>0</v>
      </c>
      <c r="K54" s="16">
        <v>710</v>
      </c>
      <c r="L54" s="16">
        <v>1054</v>
      </c>
      <c r="M54" s="16">
        <v>986</v>
      </c>
      <c r="N54" s="16">
        <v>20186</v>
      </c>
      <c r="O54" s="16">
        <v>157</v>
      </c>
      <c r="P54" s="16">
        <v>17370</v>
      </c>
      <c r="Q54" s="16">
        <v>0</v>
      </c>
      <c r="R54" s="16">
        <f t="shared" si="1"/>
        <v>0</v>
      </c>
    </row>
    <row r="55" spans="1:18" ht="12.75">
      <c r="A55" s="4">
        <v>92</v>
      </c>
      <c r="B55" s="14">
        <v>52</v>
      </c>
      <c r="C55" s="14">
        <v>39</v>
      </c>
      <c r="D55" s="14">
        <v>172</v>
      </c>
      <c r="E55" s="15" t="s">
        <v>84</v>
      </c>
      <c r="F55" s="15" t="s">
        <v>43</v>
      </c>
      <c r="G55" s="16">
        <v>38448</v>
      </c>
      <c r="H55" s="17">
        <v>-26.589529155687934</v>
      </c>
      <c r="I55" s="15">
        <v>100</v>
      </c>
      <c r="J55" s="16">
        <v>0</v>
      </c>
      <c r="K55" s="16">
        <v>4666</v>
      </c>
      <c r="L55" s="16">
        <v>9259</v>
      </c>
      <c r="M55" s="16">
        <v>11835</v>
      </c>
      <c r="N55" s="16">
        <v>12494</v>
      </c>
      <c r="O55" s="16">
        <v>194</v>
      </c>
      <c r="P55" s="16">
        <v>0</v>
      </c>
      <c r="Q55" s="16">
        <v>0</v>
      </c>
      <c r="R55" s="16">
        <f t="shared" si="1"/>
        <v>0</v>
      </c>
    </row>
    <row r="56" spans="1:18" ht="12.75">
      <c r="A56" s="4">
        <v>1623</v>
      </c>
      <c r="B56" s="14">
        <v>53</v>
      </c>
      <c r="C56" s="14">
        <v>45</v>
      </c>
      <c r="D56" s="14">
        <v>175</v>
      </c>
      <c r="E56" s="15" t="s">
        <v>85</v>
      </c>
      <c r="F56" s="15" t="s">
        <v>86</v>
      </c>
      <c r="G56" s="16">
        <v>36743</v>
      </c>
      <c r="H56" s="17">
        <v>-9.817637385563165</v>
      </c>
      <c r="I56" s="15">
        <v>98.65216807625184</v>
      </c>
      <c r="J56" s="16">
        <v>0</v>
      </c>
      <c r="K56" s="16">
        <v>12611</v>
      </c>
      <c r="L56" s="16">
        <v>1145</v>
      </c>
      <c r="M56" s="16">
        <v>7713</v>
      </c>
      <c r="N56" s="16">
        <v>15260</v>
      </c>
      <c r="O56" s="16">
        <v>14</v>
      </c>
      <c r="P56" s="16">
        <v>0</v>
      </c>
      <c r="Q56" s="16">
        <v>0</v>
      </c>
      <c r="R56" s="16">
        <f t="shared" si="1"/>
        <v>0</v>
      </c>
    </row>
    <row r="57" spans="1:18" ht="12.75">
      <c r="A57" s="4">
        <v>2947</v>
      </c>
      <c r="B57" s="14">
        <v>54</v>
      </c>
      <c r="C57" s="14">
        <v>72</v>
      </c>
      <c r="D57" s="14">
        <v>61</v>
      </c>
      <c r="E57" s="15" t="s">
        <v>87</v>
      </c>
      <c r="F57" s="15" t="s">
        <v>20</v>
      </c>
      <c r="G57" s="16">
        <v>35568</v>
      </c>
      <c r="H57" s="17">
        <v>293.58194090959387</v>
      </c>
      <c r="I57" s="15">
        <v>10.349975120252115</v>
      </c>
      <c r="J57" s="16">
        <v>0</v>
      </c>
      <c r="K57" s="16">
        <v>12172</v>
      </c>
      <c r="L57" s="16">
        <v>0</v>
      </c>
      <c r="M57" s="16">
        <v>17539</v>
      </c>
      <c r="N57" s="16">
        <v>5850</v>
      </c>
      <c r="O57" s="16">
        <v>0</v>
      </c>
      <c r="P57" s="16">
        <v>0</v>
      </c>
      <c r="Q57" s="16">
        <v>0</v>
      </c>
      <c r="R57" s="16">
        <f t="shared" si="1"/>
        <v>7</v>
      </c>
    </row>
    <row r="58" spans="1:18" ht="12.75">
      <c r="A58" s="4">
        <v>2346</v>
      </c>
      <c r="B58" s="14">
        <v>55</v>
      </c>
      <c r="C58" s="14">
        <v>56</v>
      </c>
      <c r="D58" s="14">
        <v>54</v>
      </c>
      <c r="E58" s="15" t="s">
        <v>88</v>
      </c>
      <c r="F58" s="15" t="s">
        <v>45</v>
      </c>
      <c r="G58" s="16">
        <v>33671</v>
      </c>
      <c r="H58" s="17">
        <v>31.949996081197586</v>
      </c>
      <c r="I58" s="15">
        <v>8.478242258514502</v>
      </c>
      <c r="J58" s="16">
        <v>0</v>
      </c>
      <c r="K58" s="16">
        <v>192</v>
      </c>
      <c r="L58" s="16">
        <v>0</v>
      </c>
      <c r="M58" s="16">
        <v>237</v>
      </c>
      <c r="N58" s="16">
        <v>18994</v>
      </c>
      <c r="O58" s="16">
        <v>597</v>
      </c>
      <c r="P58" s="16">
        <v>13385</v>
      </c>
      <c r="Q58" s="16">
        <v>166</v>
      </c>
      <c r="R58" s="16">
        <f t="shared" si="1"/>
        <v>100</v>
      </c>
    </row>
    <row r="59" spans="1:18" ht="12.75">
      <c r="A59" s="4">
        <v>758</v>
      </c>
      <c r="B59" s="14">
        <v>56</v>
      </c>
      <c r="C59" s="14">
        <v>43</v>
      </c>
      <c r="D59" s="14">
        <v>191</v>
      </c>
      <c r="E59" s="15" t="s">
        <v>89</v>
      </c>
      <c r="F59" s="15" t="s">
        <v>90</v>
      </c>
      <c r="G59" s="16">
        <v>28200</v>
      </c>
      <c r="H59" s="17">
        <v>-32.18382512084265</v>
      </c>
      <c r="I59" s="15">
        <v>100</v>
      </c>
      <c r="J59" s="16">
        <v>0</v>
      </c>
      <c r="K59" s="16">
        <v>0</v>
      </c>
      <c r="L59" s="16">
        <v>28200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f t="shared" si="1"/>
        <v>0</v>
      </c>
    </row>
    <row r="60" spans="1:18" ht="12.75">
      <c r="A60" s="4">
        <v>2091</v>
      </c>
      <c r="B60" s="14">
        <v>57</v>
      </c>
      <c r="C60" s="14">
        <v>59</v>
      </c>
      <c r="D60" s="14">
        <v>194</v>
      </c>
      <c r="E60" s="15" t="s">
        <v>91</v>
      </c>
      <c r="F60" s="15" t="s">
        <v>43</v>
      </c>
      <c r="G60" s="16">
        <v>26027</v>
      </c>
      <c r="H60" s="17">
        <v>26.008230452674898</v>
      </c>
      <c r="I60" s="15">
        <v>100</v>
      </c>
      <c r="J60" s="16">
        <v>0</v>
      </c>
      <c r="K60" s="16">
        <v>633</v>
      </c>
      <c r="L60" s="16">
        <v>0</v>
      </c>
      <c r="M60" s="16">
        <v>2148</v>
      </c>
      <c r="N60" s="16">
        <v>14895</v>
      </c>
      <c r="O60" s="16">
        <v>616</v>
      </c>
      <c r="P60" s="16">
        <v>7735</v>
      </c>
      <c r="Q60" s="16">
        <v>0</v>
      </c>
      <c r="R60" s="16">
        <f t="shared" si="1"/>
        <v>0</v>
      </c>
    </row>
    <row r="61" spans="1:18" ht="12.75">
      <c r="A61" s="4">
        <v>1372</v>
      </c>
      <c r="B61" s="14">
        <v>58</v>
      </c>
      <c r="C61" s="14">
        <v>44</v>
      </c>
      <c r="D61" s="14">
        <v>198</v>
      </c>
      <c r="E61" s="15" t="s">
        <v>92</v>
      </c>
      <c r="F61" s="15" t="s">
        <v>36</v>
      </c>
      <c r="G61" s="16">
        <v>23669</v>
      </c>
      <c r="H61" s="17">
        <v>-42.574665793240655</v>
      </c>
      <c r="I61" s="15">
        <v>100</v>
      </c>
      <c r="J61" s="16">
        <v>0</v>
      </c>
      <c r="K61" s="16">
        <v>0</v>
      </c>
      <c r="L61" s="16">
        <v>23669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f t="shared" si="1"/>
        <v>0</v>
      </c>
    </row>
    <row r="62" spans="1:18" ht="12.75">
      <c r="A62" s="4">
        <v>1577</v>
      </c>
      <c r="B62" s="14">
        <v>59</v>
      </c>
      <c r="C62" s="14">
        <v>62</v>
      </c>
      <c r="D62" s="14">
        <v>179</v>
      </c>
      <c r="E62" s="15" t="s">
        <v>93</v>
      </c>
      <c r="F62" s="15" t="s">
        <v>94</v>
      </c>
      <c r="G62" s="16">
        <v>21533</v>
      </c>
      <c r="H62" s="17">
        <v>11.270152955766847</v>
      </c>
      <c r="I62" s="15">
        <v>61.393054684381596</v>
      </c>
      <c r="J62" s="16">
        <v>0</v>
      </c>
      <c r="K62" s="16">
        <v>3948</v>
      </c>
      <c r="L62" s="16">
        <v>5013</v>
      </c>
      <c r="M62" s="16">
        <v>3501</v>
      </c>
      <c r="N62" s="16">
        <v>5240</v>
      </c>
      <c r="O62" s="16">
        <v>1340</v>
      </c>
      <c r="P62" s="16">
        <v>2477</v>
      </c>
      <c r="Q62" s="16">
        <v>0</v>
      </c>
      <c r="R62" s="16">
        <f t="shared" si="1"/>
        <v>14</v>
      </c>
    </row>
    <row r="63" spans="1:18" ht="12.75">
      <c r="A63" s="4">
        <v>3310</v>
      </c>
      <c r="B63" s="14">
        <v>60</v>
      </c>
      <c r="C63" s="14">
        <v>71</v>
      </c>
      <c r="D63" s="14">
        <v>56</v>
      </c>
      <c r="E63" s="15" t="s">
        <v>95</v>
      </c>
      <c r="F63" s="15" t="s">
        <v>20</v>
      </c>
      <c r="G63" s="16">
        <v>21338</v>
      </c>
      <c r="H63" s="17">
        <v>133.738635118852</v>
      </c>
      <c r="I63" s="15">
        <v>5.482091611408135</v>
      </c>
      <c r="J63" s="16">
        <v>0</v>
      </c>
      <c r="K63" s="16">
        <v>0</v>
      </c>
      <c r="L63" s="16">
        <v>0</v>
      </c>
      <c r="M63" s="16">
        <v>14949</v>
      </c>
      <c r="N63" s="16">
        <v>6389</v>
      </c>
      <c r="O63" s="16">
        <v>0</v>
      </c>
      <c r="P63" s="16">
        <v>0</v>
      </c>
      <c r="Q63" s="16">
        <v>0</v>
      </c>
      <c r="R63" s="16">
        <f t="shared" si="1"/>
        <v>0</v>
      </c>
    </row>
    <row r="64" spans="1:18" ht="12.75">
      <c r="A64" s="4">
        <v>2877</v>
      </c>
      <c r="B64" s="14">
        <v>61</v>
      </c>
      <c r="C64" s="14">
        <v>58</v>
      </c>
      <c r="D64" s="14">
        <v>49</v>
      </c>
      <c r="E64" s="15" t="s">
        <v>96</v>
      </c>
      <c r="F64" s="15" t="s">
        <v>20</v>
      </c>
      <c r="G64" s="16">
        <v>21079</v>
      </c>
      <c r="H64" s="17">
        <v>-1.651658657210843</v>
      </c>
      <c r="I64" s="15">
        <v>4.749330263095638</v>
      </c>
      <c r="J64" s="16">
        <v>0</v>
      </c>
      <c r="K64" s="16">
        <v>27</v>
      </c>
      <c r="L64" s="16">
        <v>2</v>
      </c>
      <c r="M64" s="16">
        <v>885</v>
      </c>
      <c r="N64" s="16">
        <v>19944</v>
      </c>
      <c r="O64" s="16">
        <v>41</v>
      </c>
      <c r="P64" s="16">
        <v>180</v>
      </c>
      <c r="Q64" s="16">
        <v>0</v>
      </c>
      <c r="R64" s="16">
        <f t="shared" si="1"/>
        <v>0</v>
      </c>
    </row>
    <row r="65" spans="1:18" ht="12.75">
      <c r="A65" s="4">
        <v>3928</v>
      </c>
      <c r="B65" s="14">
        <v>62</v>
      </c>
      <c r="C65" s="14">
        <v>52</v>
      </c>
      <c r="D65" s="14">
        <v>213</v>
      </c>
      <c r="E65" s="15" t="s">
        <v>97</v>
      </c>
      <c r="F65" s="15" t="s">
        <v>94</v>
      </c>
      <c r="G65" s="16">
        <v>19970</v>
      </c>
      <c r="H65" s="17">
        <v>-30.228495562853748</v>
      </c>
      <c r="I65" s="15">
        <v>100</v>
      </c>
      <c r="J65" s="16">
        <v>0</v>
      </c>
      <c r="K65" s="16">
        <v>7735</v>
      </c>
      <c r="L65" s="16">
        <v>8121</v>
      </c>
      <c r="M65" s="16">
        <v>961</v>
      </c>
      <c r="N65" s="16">
        <v>578</v>
      </c>
      <c r="O65" s="16">
        <v>1971</v>
      </c>
      <c r="P65" s="16">
        <v>0</v>
      </c>
      <c r="Q65" s="16">
        <v>0</v>
      </c>
      <c r="R65" s="16">
        <f t="shared" si="1"/>
        <v>604</v>
      </c>
    </row>
    <row r="66" spans="1:18" ht="12.75">
      <c r="A66" s="4">
        <v>4117</v>
      </c>
      <c r="B66" s="14">
        <v>63</v>
      </c>
      <c r="C66" s="14">
        <v>73</v>
      </c>
      <c r="D66" s="14">
        <v>78</v>
      </c>
      <c r="E66" s="15" t="s">
        <v>98</v>
      </c>
      <c r="F66" s="15" t="s">
        <v>20</v>
      </c>
      <c r="G66" s="16">
        <v>18677</v>
      </c>
      <c r="H66" s="17">
        <v>132.96744418111513</v>
      </c>
      <c r="I66" s="15">
        <v>8.201991102835587</v>
      </c>
      <c r="J66" s="16">
        <v>0</v>
      </c>
      <c r="K66" s="16">
        <v>18677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f t="shared" si="1"/>
        <v>0</v>
      </c>
    </row>
    <row r="67" spans="1:18" ht="12.75">
      <c r="A67" s="4">
        <v>2733</v>
      </c>
      <c r="B67" s="14">
        <v>64</v>
      </c>
      <c r="C67" s="14">
        <v>79</v>
      </c>
      <c r="D67" s="14">
        <v>108</v>
      </c>
      <c r="E67" s="15" t="s">
        <v>99</v>
      </c>
      <c r="F67" s="15" t="s">
        <v>100</v>
      </c>
      <c r="G67" s="16">
        <v>17981</v>
      </c>
      <c r="H67" s="17">
        <v>218.1914705361883</v>
      </c>
      <c r="I67" s="15">
        <v>13.261009049139705</v>
      </c>
      <c r="J67" s="16">
        <v>0</v>
      </c>
      <c r="K67" s="16">
        <v>17981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f t="shared" si="1"/>
        <v>0</v>
      </c>
    </row>
    <row r="68" spans="1:18" ht="12.75">
      <c r="A68" s="4">
        <v>3857</v>
      </c>
      <c r="B68" s="14">
        <v>65</v>
      </c>
      <c r="C68" s="14">
        <v>65</v>
      </c>
      <c r="D68" s="14">
        <v>136</v>
      </c>
      <c r="E68" s="15" t="s">
        <v>101</v>
      </c>
      <c r="F68" s="15" t="s">
        <v>20</v>
      </c>
      <c r="G68" s="16">
        <v>17663</v>
      </c>
      <c r="H68" s="17">
        <v>8.461774639238563</v>
      </c>
      <c r="I68" s="15">
        <v>20.093282520903248</v>
      </c>
      <c r="J68" s="16">
        <v>0</v>
      </c>
      <c r="K68" s="16">
        <v>22</v>
      </c>
      <c r="L68" s="16">
        <v>15419</v>
      </c>
      <c r="M68" s="16">
        <v>168</v>
      </c>
      <c r="N68" s="16">
        <v>566</v>
      </c>
      <c r="O68" s="16">
        <v>20</v>
      </c>
      <c r="P68" s="16">
        <v>0</v>
      </c>
      <c r="Q68" s="16">
        <v>1466</v>
      </c>
      <c r="R68" s="16">
        <f aca="true" t="shared" si="2" ref="R68:R99">G68-SUM(J68:Q68)</f>
        <v>2</v>
      </c>
    </row>
    <row r="69" spans="1:18" ht="12.75">
      <c r="A69" s="4">
        <v>2842</v>
      </c>
      <c r="B69" s="14">
        <v>66</v>
      </c>
      <c r="C69" s="14">
        <v>60</v>
      </c>
      <c r="D69" s="14">
        <v>218</v>
      </c>
      <c r="E69" s="15" t="s">
        <v>102</v>
      </c>
      <c r="F69" s="15" t="s">
        <v>43</v>
      </c>
      <c r="G69" s="16">
        <v>17216</v>
      </c>
      <c r="H69" s="17">
        <v>-15.57059487028591</v>
      </c>
      <c r="I69" s="15">
        <v>100</v>
      </c>
      <c r="J69" s="16">
        <v>0</v>
      </c>
      <c r="K69" s="16">
        <v>17040</v>
      </c>
      <c r="L69" s="16">
        <v>0</v>
      </c>
      <c r="M69" s="16">
        <v>34</v>
      </c>
      <c r="N69" s="16">
        <v>120</v>
      </c>
      <c r="O69" s="16">
        <v>22</v>
      </c>
      <c r="P69" s="16">
        <v>0</v>
      </c>
      <c r="Q69" s="16">
        <v>0</v>
      </c>
      <c r="R69" s="16">
        <f t="shared" si="2"/>
        <v>0</v>
      </c>
    </row>
    <row r="70" spans="1:18" ht="12.75">
      <c r="A70" s="4">
        <v>1641</v>
      </c>
      <c r="B70" s="14">
        <v>67</v>
      </c>
      <c r="C70" s="14">
        <v>124</v>
      </c>
      <c r="D70" s="14">
        <v>55</v>
      </c>
      <c r="E70" s="15" t="s">
        <v>103</v>
      </c>
      <c r="F70" s="15" t="s">
        <v>20</v>
      </c>
      <c r="G70" s="16">
        <v>17147</v>
      </c>
      <c r="H70" s="17" t="s">
        <v>53</v>
      </c>
      <c r="I70" s="15">
        <v>4.337652350331136</v>
      </c>
      <c r="J70" s="16">
        <v>0</v>
      </c>
      <c r="K70" s="16">
        <v>35</v>
      </c>
      <c r="L70" s="16">
        <v>0</v>
      </c>
      <c r="M70" s="16">
        <v>13190</v>
      </c>
      <c r="N70" s="16">
        <v>1408</v>
      </c>
      <c r="O70" s="16">
        <v>672</v>
      </c>
      <c r="P70" s="16">
        <v>662</v>
      </c>
      <c r="Q70" s="16">
        <v>1180</v>
      </c>
      <c r="R70" s="16">
        <f t="shared" si="2"/>
        <v>0</v>
      </c>
    </row>
    <row r="71" spans="1:18" ht="12.75">
      <c r="A71" s="4">
        <v>4179</v>
      </c>
      <c r="B71" s="14">
        <v>68</v>
      </c>
      <c r="C71" s="14">
        <v>77</v>
      </c>
      <c r="D71" s="14">
        <v>40</v>
      </c>
      <c r="E71" s="15" t="s">
        <v>104</v>
      </c>
      <c r="F71" s="15" t="s">
        <v>20</v>
      </c>
      <c r="G71" s="16">
        <v>16764</v>
      </c>
      <c r="H71" s="17">
        <v>161.65131886998597</v>
      </c>
      <c r="I71" s="15">
        <v>2.8387721683823366</v>
      </c>
      <c r="J71" s="16">
        <v>16044</v>
      </c>
      <c r="K71" s="16">
        <v>720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f t="shared" si="2"/>
        <v>0</v>
      </c>
    </row>
    <row r="72" spans="1:18" ht="12.75">
      <c r="A72" s="4">
        <v>1412</v>
      </c>
      <c r="B72" s="14">
        <v>69</v>
      </c>
      <c r="C72" s="14">
        <v>67</v>
      </c>
      <c r="D72" s="14">
        <v>134</v>
      </c>
      <c r="E72" s="15" t="s">
        <v>105</v>
      </c>
      <c r="F72" s="15" t="s">
        <v>106</v>
      </c>
      <c r="G72" s="16">
        <v>16733</v>
      </c>
      <c r="H72" s="17">
        <v>29.55249303189842</v>
      </c>
      <c r="I72" s="15">
        <v>18.323678533492483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16733</v>
      </c>
      <c r="Q72" s="16">
        <v>0</v>
      </c>
      <c r="R72" s="16">
        <f t="shared" si="2"/>
        <v>0</v>
      </c>
    </row>
    <row r="73" spans="1:18" ht="12.75">
      <c r="A73" s="4">
        <v>1280</v>
      </c>
      <c r="B73" s="14">
        <v>70</v>
      </c>
      <c r="C73" s="14">
        <v>54</v>
      </c>
      <c r="D73" s="14">
        <v>184</v>
      </c>
      <c r="E73" s="15" t="s">
        <v>107</v>
      </c>
      <c r="F73" s="15" t="s">
        <v>108</v>
      </c>
      <c r="G73" s="16">
        <v>13158</v>
      </c>
      <c r="H73" s="17">
        <v>-51.44111894305643</v>
      </c>
      <c r="I73" s="15">
        <v>40.239762683874126</v>
      </c>
      <c r="J73" s="16">
        <v>0</v>
      </c>
      <c r="K73" s="16">
        <v>420</v>
      </c>
      <c r="L73" s="16">
        <v>1902</v>
      </c>
      <c r="M73" s="16">
        <v>5132</v>
      </c>
      <c r="N73" s="16">
        <v>5155</v>
      </c>
      <c r="O73" s="16">
        <v>135</v>
      </c>
      <c r="P73" s="16">
        <v>0</v>
      </c>
      <c r="Q73" s="16">
        <v>0</v>
      </c>
      <c r="R73" s="16">
        <f t="shared" si="2"/>
        <v>414</v>
      </c>
    </row>
    <row r="74" spans="1:18" ht="12.75">
      <c r="A74" s="4">
        <v>2512</v>
      </c>
      <c r="B74" s="14">
        <v>71</v>
      </c>
      <c r="C74" s="14">
        <v>34</v>
      </c>
      <c r="D74" s="14">
        <v>232</v>
      </c>
      <c r="E74" s="15" t="s">
        <v>109</v>
      </c>
      <c r="F74" s="15" t="s">
        <v>36</v>
      </c>
      <c r="G74" s="16">
        <v>11820</v>
      </c>
      <c r="H74" s="17">
        <v>-81.66845019308612</v>
      </c>
      <c r="I74" s="15">
        <v>100</v>
      </c>
      <c r="J74" s="16">
        <v>0</v>
      </c>
      <c r="K74" s="16">
        <v>603</v>
      </c>
      <c r="L74" s="16">
        <v>1129</v>
      </c>
      <c r="M74" s="16">
        <v>1448</v>
      </c>
      <c r="N74" s="16">
        <v>4155</v>
      </c>
      <c r="O74" s="16">
        <v>3849</v>
      </c>
      <c r="P74" s="16">
        <v>636</v>
      </c>
      <c r="Q74" s="16">
        <v>0</v>
      </c>
      <c r="R74" s="16">
        <f t="shared" si="2"/>
        <v>0</v>
      </c>
    </row>
    <row r="75" spans="1:18" ht="12.75">
      <c r="A75" s="4">
        <v>2290</v>
      </c>
      <c r="B75" s="14">
        <v>72</v>
      </c>
      <c r="C75" s="14">
        <v>70</v>
      </c>
      <c r="D75" s="14">
        <v>148</v>
      </c>
      <c r="E75" s="15" t="s">
        <v>110</v>
      </c>
      <c r="F75" s="15" t="s">
        <v>20</v>
      </c>
      <c r="G75" s="16">
        <v>11172</v>
      </c>
      <c r="H75" s="17">
        <v>-4.683900691067315</v>
      </c>
      <c r="I75" s="15">
        <v>16.729810269695562</v>
      </c>
      <c r="J75" s="16">
        <v>0</v>
      </c>
      <c r="K75" s="16">
        <v>2</v>
      </c>
      <c r="L75" s="16">
        <v>0</v>
      </c>
      <c r="M75" s="16">
        <v>3439</v>
      </c>
      <c r="N75" s="16">
        <v>48</v>
      </c>
      <c r="O75" s="16">
        <v>55</v>
      </c>
      <c r="P75" s="16">
        <v>7628</v>
      </c>
      <c r="Q75" s="16">
        <v>0</v>
      </c>
      <c r="R75" s="16">
        <f t="shared" si="2"/>
        <v>0</v>
      </c>
    </row>
    <row r="76" spans="1:18" ht="12.75">
      <c r="A76" s="4">
        <v>3438</v>
      </c>
      <c r="B76" s="14">
        <v>73</v>
      </c>
      <c r="C76" s="14">
        <v>88</v>
      </c>
      <c r="D76" s="14">
        <v>73</v>
      </c>
      <c r="E76" s="15" t="s">
        <v>111</v>
      </c>
      <c r="F76" s="15" t="s">
        <v>20</v>
      </c>
      <c r="G76" s="16">
        <v>8103</v>
      </c>
      <c r="H76" s="17">
        <v>204.62406015037593</v>
      </c>
      <c r="I76" s="15">
        <v>3.1585471384802486</v>
      </c>
      <c r="J76" s="16">
        <v>0</v>
      </c>
      <c r="K76" s="16">
        <v>42</v>
      </c>
      <c r="L76" s="16">
        <v>5064</v>
      </c>
      <c r="M76" s="16">
        <v>1089</v>
      </c>
      <c r="N76" s="16">
        <v>533</v>
      </c>
      <c r="O76" s="16">
        <v>1090</v>
      </c>
      <c r="P76" s="16">
        <v>206</v>
      </c>
      <c r="Q76" s="16">
        <v>79</v>
      </c>
      <c r="R76" s="16">
        <f t="shared" si="2"/>
        <v>0</v>
      </c>
    </row>
    <row r="77" spans="1:18" ht="12.75">
      <c r="A77" s="4">
        <v>3497</v>
      </c>
      <c r="B77" s="14">
        <v>74</v>
      </c>
      <c r="C77" s="14">
        <v>78</v>
      </c>
      <c r="D77" s="14">
        <v>74</v>
      </c>
      <c r="E77" s="15" t="s">
        <v>112</v>
      </c>
      <c r="F77" s="15" t="s">
        <v>20</v>
      </c>
      <c r="G77" s="16">
        <v>7805</v>
      </c>
      <c r="H77" s="17">
        <v>27.992784519514597</v>
      </c>
      <c r="I77" s="15">
        <v>3.088740442910737</v>
      </c>
      <c r="J77" s="16">
        <v>0</v>
      </c>
      <c r="K77" s="16">
        <v>0</v>
      </c>
      <c r="L77" s="16">
        <v>0</v>
      </c>
      <c r="M77" s="16">
        <v>7805</v>
      </c>
      <c r="N77" s="16">
        <v>0</v>
      </c>
      <c r="O77" s="16">
        <v>0</v>
      </c>
      <c r="P77" s="16">
        <v>0</v>
      </c>
      <c r="Q77" s="16">
        <v>0</v>
      </c>
      <c r="R77" s="16">
        <f t="shared" si="2"/>
        <v>0</v>
      </c>
    </row>
    <row r="78" spans="1:18" ht="12.75">
      <c r="A78" s="4">
        <v>3413</v>
      </c>
      <c r="B78" s="14">
        <v>75</v>
      </c>
      <c r="C78" s="14">
        <v>124</v>
      </c>
      <c r="D78" s="14">
        <v>141</v>
      </c>
      <c r="E78" s="15" t="s">
        <v>113</v>
      </c>
      <c r="F78" s="15" t="s">
        <v>20</v>
      </c>
      <c r="G78" s="16">
        <v>7705</v>
      </c>
      <c r="H78" s="17" t="s">
        <v>53</v>
      </c>
      <c r="I78" s="15">
        <v>9.815161590298214</v>
      </c>
      <c r="J78" s="16">
        <v>0</v>
      </c>
      <c r="K78" s="16">
        <v>30</v>
      </c>
      <c r="L78" s="16">
        <v>0</v>
      </c>
      <c r="M78" s="16">
        <v>50</v>
      </c>
      <c r="N78" s="16">
        <v>3087</v>
      </c>
      <c r="O78" s="16">
        <v>377</v>
      </c>
      <c r="P78" s="16">
        <v>4092</v>
      </c>
      <c r="Q78" s="16">
        <v>69</v>
      </c>
      <c r="R78" s="16">
        <f t="shared" si="2"/>
        <v>0</v>
      </c>
    </row>
    <row r="79" spans="1:18" ht="12.75">
      <c r="A79" s="4">
        <v>2447</v>
      </c>
      <c r="B79" s="14">
        <v>76</v>
      </c>
      <c r="C79" s="14">
        <v>66</v>
      </c>
      <c r="D79" s="14">
        <v>185</v>
      </c>
      <c r="E79" s="15" t="s">
        <v>114</v>
      </c>
      <c r="F79" s="15" t="s">
        <v>115</v>
      </c>
      <c r="G79" s="16">
        <v>7589</v>
      </c>
      <c r="H79" s="17">
        <v>-44.0792867143173</v>
      </c>
      <c r="I79" s="15">
        <v>24.11962878210018</v>
      </c>
      <c r="J79" s="16">
        <v>0</v>
      </c>
      <c r="K79" s="16">
        <v>4717</v>
      </c>
      <c r="L79" s="16">
        <v>4</v>
      </c>
      <c r="M79" s="16">
        <v>2503</v>
      </c>
      <c r="N79" s="16">
        <v>319</v>
      </c>
      <c r="O79" s="16">
        <v>46</v>
      </c>
      <c r="P79" s="16">
        <v>0</v>
      </c>
      <c r="Q79" s="16">
        <v>0</v>
      </c>
      <c r="R79" s="16">
        <f t="shared" si="2"/>
        <v>0</v>
      </c>
    </row>
    <row r="80" spans="1:18" ht="12.75">
      <c r="A80" s="4">
        <v>159</v>
      </c>
      <c r="B80" s="14">
        <v>77</v>
      </c>
      <c r="C80" s="14">
        <v>74</v>
      </c>
      <c r="D80" s="14">
        <v>68</v>
      </c>
      <c r="E80" s="15" t="s">
        <v>116</v>
      </c>
      <c r="F80" s="15" t="s">
        <v>20</v>
      </c>
      <c r="G80" s="16">
        <v>7351</v>
      </c>
      <c r="H80" s="17">
        <v>-3.542842146699908</v>
      </c>
      <c r="I80" s="15">
        <v>2.7127563390521034</v>
      </c>
      <c r="J80" s="16">
        <v>0</v>
      </c>
      <c r="K80" s="16">
        <v>395</v>
      </c>
      <c r="L80" s="16">
        <v>3673</v>
      </c>
      <c r="M80" s="16">
        <v>652</v>
      </c>
      <c r="N80" s="16">
        <v>165</v>
      </c>
      <c r="O80" s="16">
        <v>162</v>
      </c>
      <c r="P80" s="16">
        <v>485</v>
      </c>
      <c r="Q80" s="16">
        <v>1819</v>
      </c>
      <c r="R80" s="16">
        <f t="shared" si="2"/>
        <v>0</v>
      </c>
    </row>
    <row r="81" spans="1:18" ht="12.75">
      <c r="A81" s="4">
        <v>3542</v>
      </c>
      <c r="B81" s="14">
        <v>78</v>
      </c>
      <c r="C81" s="14">
        <v>69</v>
      </c>
      <c r="D81" s="14">
        <v>254</v>
      </c>
      <c r="E81" s="15" t="s">
        <v>117</v>
      </c>
      <c r="F81" s="15" t="s">
        <v>36</v>
      </c>
      <c r="G81" s="16">
        <v>6622</v>
      </c>
      <c r="H81" s="17">
        <v>-45.84560026169447</v>
      </c>
      <c r="I81" s="15">
        <v>100</v>
      </c>
      <c r="J81" s="16">
        <v>0</v>
      </c>
      <c r="K81" s="16">
        <v>3733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f t="shared" si="2"/>
        <v>2889</v>
      </c>
    </row>
    <row r="82" spans="1:18" ht="12.75">
      <c r="A82" s="4">
        <v>413</v>
      </c>
      <c r="B82" s="14">
        <v>79</v>
      </c>
      <c r="C82" s="14">
        <v>76</v>
      </c>
      <c r="D82" s="14">
        <v>113</v>
      </c>
      <c r="E82" s="15" t="s">
        <v>118</v>
      </c>
      <c r="F82" s="15" t="s">
        <v>119</v>
      </c>
      <c r="G82" s="16">
        <v>6608</v>
      </c>
      <c r="H82" s="17">
        <v>0.7624275693809088</v>
      </c>
      <c r="I82" s="15">
        <v>5.284201772062822</v>
      </c>
      <c r="J82" s="16">
        <v>0</v>
      </c>
      <c r="K82" s="16">
        <v>145</v>
      </c>
      <c r="L82" s="16">
        <v>130</v>
      </c>
      <c r="M82" s="16">
        <v>282</v>
      </c>
      <c r="N82" s="16">
        <v>1326</v>
      </c>
      <c r="O82" s="16">
        <v>44</v>
      </c>
      <c r="P82" s="16">
        <v>4681</v>
      </c>
      <c r="Q82" s="16">
        <v>0</v>
      </c>
      <c r="R82" s="16">
        <f t="shared" si="2"/>
        <v>0</v>
      </c>
    </row>
    <row r="83" spans="1:18" ht="12.75">
      <c r="A83" s="4">
        <v>1580</v>
      </c>
      <c r="B83" s="14">
        <v>80</v>
      </c>
      <c r="C83" s="14">
        <v>86</v>
      </c>
      <c r="D83" s="14">
        <v>94</v>
      </c>
      <c r="E83" s="15" t="s">
        <v>120</v>
      </c>
      <c r="F83" s="15" t="s">
        <v>20</v>
      </c>
      <c r="G83" s="16">
        <v>6446</v>
      </c>
      <c r="H83" s="17">
        <v>95.57038834951457</v>
      </c>
      <c r="I83" s="15">
        <v>3.9428934941645664</v>
      </c>
      <c r="J83" s="16">
        <v>0</v>
      </c>
      <c r="K83" s="16">
        <v>1</v>
      </c>
      <c r="L83" s="16">
        <v>0</v>
      </c>
      <c r="M83" s="16">
        <v>160</v>
      </c>
      <c r="N83" s="16">
        <v>2170</v>
      </c>
      <c r="O83" s="16">
        <v>0</v>
      </c>
      <c r="P83" s="16">
        <v>0</v>
      </c>
      <c r="Q83" s="16">
        <v>0</v>
      </c>
      <c r="R83" s="16">
        <f t="shared" si="2"/>
        <v>4115</v>
      </c>
    </row>
    <row r="84" spans="1:18" ht="12.75">
      <c r="A84" s="4">
        <v>3741</v>
      </c>
      <c r="B84" s="14">
        <v>81</v>
      </c>
      <c r="C84" s="14">
        <v>82</v>
      </c>
      <c r="D84" s="14">
        <v>59</v>
      </c>
      <c r="E84" s="15" t="s">
        <v>121</v>
      </c>
      <c r="F84" s="15" t="s">
        <v>20</v>
      </c>
      <c r="G84" s="16">
        <v>6156</v>
      </c>
      <c r="H84" s="17">
        <v>28.223286815246823</v>
      </c>
      <c r="I84" s="15">
        <v>1.7752605503423058</v>
      </c>
      <c r="J84" s="16">
        <v>0</v>
      </c>
      <c r="K84" s="16">
        <v>122</v>
      </c>
      <c r="L84" s="16">
        <v>48</v>
      </c>
      <c r="M84" s="16">
        <v>527</v>
      </c>
      <c r="N84" s="16">
        <v>1043</v>
      </c>
      <c r="O84" s="16">
        <v>329</v>
      </c>
      <c r="P84" s="16">
        <v>3635</v>
      </c>
      <c r="Q84" s="16">
        <v>452</v>
      </c>
      <c r="R84" s="16">
        <f t="shared" si="2"/>
        <v>0</v>
      </c>
    </row>
    <row r="85" spans="1:18" ht="12.75">
      <c r="A85" s="4">
        <v>1675</v>
      </c>
      <c r="B85" s="14">
        <v>82</v>
      </c>
      <c r="C85" s="14">
        <v>124</v>
      </c>
      <c r="D85" s="14">
        <v>45</v>
      </c>
      <c r="E85" s="15" t="s">
        <v>122</v>
      </c>
      <c r="F85" s="15" t="s">
        <v>59</v>
      </c>
      <c r="G85" s="16">
        <v>5789</v>
      </c>
      <c r="H85" s="17" t="s">
        <v>53</v>
      </c>
      <c r="I85" s="15">
        <v>1.2455274827177414</v>
      </c>
      <c r="J85" s="16">
        <v>0</v>
      </c>
      <c r="K85" s="16">
        <v>2</v>
      </c>
      <c r="L85" s="16">
        <v>4</v>
      </c>
      <c r="M85" s="16">
        <v>70</v>
      </c>
      <c r="N85" s="16">
        <v>1780</v>
      </c>
      <c r="O85" s="16">
        <v>13</v>
      </c>
      <c r="P85" s="16">
        <v>3920</v>
      </c>
      <c r="Q85" s="16">
        <v>0</v>
      </c>
      <c r="R85" s="16">
        <f t="shared" si="2"/>
        <v>0</v>
      </c>
    </row>
    <row r="86" spans="1:18" ht="12.75">
      <c r="A86" s="4">
        <v>3229</v>
      </c>
      <c r="B86" s="14">
        <v>83</v>
      </c>
      <c r="C86" s="14">
        <v>124</v>
      </c>
      <c r="D86" s="14">
        <v>41</v>
      </c>
      <c r="E86" s="15" t="s">
        <v>123</v>
      </c>
      <c r="F86" s="15" t="s">
        <v>124</v>
      </c>
      <c r="G86" s="16">
        <v>5521</v>
      </c>
      <c r="H86" s="17" t="s">
        <v>53</v>
      </c>
      <c r="I86" s="15">
        <v>0.9533166648248425</v>
      </c>
      <c r="J86" s="16">
        <v>0</v>
      </c>
      <c r="K86" s="16">
        <v>0</v>
      </c>
      <c r="L86" s="16">
        <v>0</v>
      </c>
      <c r="M86" s="16">
        <v>4858</v>
      </c>
      <c r="N86" s="16">
        <v>0</v>
      </c>
      <c r="O86" s="16">
        <v>123</v>
      </c>
      <c r="P86" s="16">
        <v>10</v>
      </c>
      <c r="Q86" s="16">
        <v>530</v>
      </c>
      <c r="R86" s="16">
        <f t="shared" si="2"/>
        <v>0</v>
      </c>
    </row>
    <row r="87" spans="1:18" ht="12.75">
      <c r="A87" s="4">
        <v>3116</v>
      </c>
      <c r="B87" s="14">
        <v>84</v>
      </c>
      <c r="C87" s="14">
        <v>84</v>
      </c>
      <c r="D87" s="14">
        <v>53</v>
      </c>
      <c r="E87" s="15" t="s">
        <v>125</v>
      </c>
      <c r="F87" s="15" t="s">
        <v>126</v>
      </c>
      <c r="G87" s="16">
        <v>4750</v>
      </c>
      <c r="H87" s="17">
        <v>21.019108280254777</v>
      </c>
      <c r="I87" s="15">
        <v>1.1380271161913706</v>
      </c>
      <c r="J87" s="16">
        <v>0</v>
      </c>
      <c r="K87" s="16">
        <v>308</v>
      </c>
      <c r="L87" s="16">
        <v>0</v>
      </c>
      <c r="M87" s="16">
        <v>283</v>
      </c>
      <c r="N87" s="16">
        <v>2020</v>
      </c>
      <c r="O87" s="16">
        <v>400</v>
      </c>
      <c r="P87" s="16">
        <v>1292</v>
      </c>
      <c r="Q87" s="16">
        <v>312</v>
      </c>
      <c r="R87" s="16">
        <f t="shared" si="2"/>
        <v>135</v>
      </c>
    </row>
    <row r="88" spans="1:18" ht="12.75">
      <c r="A88" s="4">
        <v>1457</v>
      </c>
      <c r="B88" s="14">
        <v>85</v>
      </c>
      <c r="C88" s="14">
        <v>80</v>
      </c>
      <c r="D88" s="14">
        <v>261</v>
      </c>
      <c r="E88" s="15" t="s">
        <v>127</v>
      </c>
      <c r="F88" s="15" t="s">
        <v>36</v>
      </c>
      <c r="G88" s="16">
        <v>4431</v>
      </c>
      <c r="H88" s="17">
        <v>-21.33854074205574</v>
      </c>
      <c r="I88" s="15">
        <v>100</v>
      </c>
      <c r="J88" s="16">
        <v>0</v>
      </c>
      <c r="K88" s="16">
        <v>0</v>
      </c>
      <c r="L88" s="16">
        <v>4431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f t="shared" si="2"/>
        <v>0</v>
      </c>
    </row>
    <row r="89" spans="1:18" ht="12.75">
      <c r="A89" s="4">
        <v>630</v>
      </c>
      <c r="B89" s="14">
        <v>86</v>
      </c>
      <c r="C89" s="14">
        <v>113</v>
      </c>
      <c r="D89" s="14">
        <v>86</v>
      </c>
      <c r="E89" s="15" t="s">
        <v>128</v>
      </c>
      <c r="F89" s="15" t="s">
        <v>59</v>
      </c>
      <c r="G89" s="16">
        <v>4265</v>
      </c>
      <c r="H89" s="17" t="s">
        <v>129</v>
      </c>
      <c r="I89" s="15">
        <v>2.3071887999913447</v>
      </c>
      <c r="J89" s="16">
        <v>0</v>
      </c>
      <c r="K89" s="16">
        <v>76</v>
      </c>
      <c r="L89" s="16">
        <v>1</v>
      </c>
      <c r="M89" s="16">
        <v>313</v>
      </c>
      <c r="N89" s="16">
        <v>1064</v>
      </c>
      <c r="O89" s="16">
        <v>55</v>
      </c>
      <c r="P89" s="16">
        <v>2755</v>
      </c>
      <c r="Q89" s="16">
        <v>0</v>
      </c>
      <c r="R89" s="16">
        <f t="shared" si="2"/>
        <v>1</v>
      </c>
    </row>
    <row r="90" spans="1:18" ht="12.75">
      <c r="A90" s="4">
        <v>3799</v>
      </c>
      <c r="B90" s="14">
        <v>87</v>
      </c>
      <c r="C90" s="14">
        <v>103</v>
      </c>
      <c r="D90" s="14">
        <v>44</v>
      </c>
      <c r="E90" s="15" t="s">
        <v>130</v>
      </c>
      <c r="F90" s="15" t="s">
        <v>20</v>
      </c>
      <c r="G90" s="16">
        <v>4151</v>
      </c>
      <c r="H90" s="17">
        <v>621.9130434782609</v>
      </c>
      <c r="I90" s="15">
        <v>0.8755001276024035</v>
      </c>
      <c r="J90" s="16">
        <v>0</v>
      </c>
      <c r="K90" s="16">
        <v>0</v>
      </c>
      <c r="L90" s="16">
        <v>0</v>
      </c>
      <c r="M90" s="16">
        <v>3025</v>
      </c>
      <c r="N90" s="16">
        <v>0</v>
      </c>
      <c r="O90" s="16">
        <v>1126</v>
      </c>
      <c r="P90" s="16">
        <v>0</v>
      </c>
      <c r="Q90" s="16">
        <v>0</v>
      </c>
      <c r="R90" s="16">
        <f t="shared" si="2"/>
        <v>0</v>
      </c>
    </row>
    <row r="91" spans="1:18" ht="12.75">
      <c r="A91" s="4">
        <v>3295</v>
      </c>
      <c r="B91" s="14">
        <v>88</v>
      </c>
      <c r="C91" s="14">
        <v>75</v>
      </c>
      <c r="D91" s="14">
        <v>92</v>
      </c>
      <c r="E91" s="15" t="s">
        <v>131</v>
      </c>
      <c r="F91" s="15" t="s">
        <v>132</v>
      </c>
      <c r="G91" s="16">
        <v>4032</v>
      </c>
      <c r="H91" s="17">
        <v>-38.84422872743819</v>
      </c>
      <c r="I91" s="15">
        <v>2.403734373043836</v>
      </c>
      <c r="J91" s="16">
        <v>0</v>
      </c>
      <c r="K91" s="16">
        <v>140</v>
      </c>
      <c r="L91" s="16">
        <v>0</v>
      </c>
      <c r="M91" s="16">
        <v>3540</v>
      </c>
      <c r="N91" s="16">
        <v>0</v>
      </c>
      <c r="O91" s="16">
        <v>66</v>
      </c>
      <c r="P91" s="16">
        <v>286</v>
      </c>
      <c r="Q91" s="16">
        <v>0</v>
      </c>
      <c r="R91" s="16">
        <f t="shared" si="2"/>
        <v>0</v>
      </c>
    </row>
    <row r="92" spans="1:18" ht="12.75">
      <c r="A92" s="4">
        <v>3261</v>
      </c>
      <c r="B92" s="14">
        <v>89</v>
      </c>
      <c r="C92" s="14">
        <v>64</v>
      </c>
      <c r="D92" s="14">
        <v>69</v>
      </c>
      <c r="E92" s="15" t="s">
        <v>133</v>
      </c>
      <c r="F92" s="15" t="s">
        <v>20</v>
      </c>
      <c r="G92" s="16">
        <v>3769</v>
      </c>
      <c r="H92" s="17">
        <v>-78.40485876353635</v>
      </c>
      <c r="I92" s="15">
        <v>1.3975719551175088</v>
      </c>
      <c r="J92" s="16">
        <v>0</v>
      </c>
      <c r="K92" s="16">
        <v>140</v>
      </c>
      <c r="L92" s="16">
        <v>0</v>
      </c>
      <c r="M92" s="16">
        <v>3629</v>
      </c>
      <c r="N92" s="16">
        <v>0</v>
      </c>
      <c r="O92" s="16">
        <v>0</v>
      </c>
      <c r="P92" s="16">
        <v>0</v>
      </c>
      <c r="Q92" s="16">
        <v>0</v>
      </c>
      <c r="R92" s="16">
        <f t="shared" si="2"/>
        <v>0</v>
      </c>
    </row>
    <row r="93" spans="1:18" ht="12.75">
      <c r="A93" s="4">
        <v>3941</v>
      </c>
      <c r="B93" s="14">
        <v>90</v>
      </c>
      <c r="C93" s="14">
        <v>89</v>
      </c>
      <c r="D93" s="14">
        <v>150</v>
      </c>
      <c r="E93" s="15" t="s">
        <v>134</v>
      </c>
      <c r="F93" s="15" t="s">
        <v>20</v>
      </c>
      <c r="G93" s="16">
        <v>3688</v>
      </c>
      <c r="H93" s="17">
        <v>42.503863987635235</v>
      </c>
      <c r="I93" s="15">
        <v>5.8042178155492605</v>
      </c>
      <c r="J93" s="16">
        <v>0</v>
      </c>
      <c r="K93" s="16">
        <v>2314</v>
      </c>
      <c r="L93" s="16">
        <v>16</v>
      </c>
      <c r="M93" s="16">
        <v>555</v>
      </c>
      <c r="N93" s="16">
        <v>768</v>
      </c>
      <c r="O93" s="16">
        <v>35</v>
      </c>
      <c r="P93" s="16">
        <v>0</v>
      </c>
      <c r="Q93" s="16">
        <v>0</v>
      </c>
      <c r="R93" s="16">
        <f t="shared" si="2"/>
        <v>0</v>
      </c>
    </row>
    <row r="94" spans="1:18" ht="12.75">
      <c r="A94" s="4">
        <v>1790</v>
      </c>
      <c r="B94" s="14">
        <v>91</v>
      </c>
      <c r="C94" s="14">
        <v>85</v>
      </c>
      <c r="D94" s="14">
        <v>273</v>
      </c>
      <c r="E94" s="15" t="s">
        <v>135</v>
      </c>
      <c r="F94" s="15" t="s">
        <v>86</v>
      </c>
      <c r="G94" s="16">
        <v>3394</v>
      </c>
      <c r="H94" s="17">
        <v>-0.8472100496640375</v>
      </c>
      <c r="I94" s="15">
        <v>100</v>
      </c>
      <c r="J94" s="16">
        <v>0</v>
      </c>
      <c r="K94" s="16">
        <v>0</v>
      </c>
      <c r="L94" s="16">
        <v>3394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f t="shared" si="2"/>
        <v>0</v>
      </c>
    </row>
    <row r="95" spans="1:18" ht="12.75">
      <c r="A95" s="4">
        <v>1911</v>
      </c>
      <c r="B95" s="14">
        <v>92</v>
      </c>
      <c r="C95" s="14">
        <v>87</v>
      </c>
      <c r="D95" s="14">
        <v>80</v>
      </c>
      <c r="E95" s="15" t="s">
        <v>136</v>
      </c>
      <c r="F95" s="15" t="s">
        <v>20</v>
      </c>
      <c r="G95" s="16">
        <v>3251</v>
      </c>
      <c r="H95" s="17">
        <v>19.215254858819215</v>
      </c>
      <c r="I95" s="15">
        <v>1.4392980157078725</v>
      </c>
      <c r="J95" s="16">
        <v>0</v>
      </c>
      <c r="K95" s="16">
        <v>236</v>
      </c>
      <c r="L95" s="16">
        <v>0</v>
      </c>
      <c r="M95" s="16">
        <v>2928</v>
      </c>
      <c r="N95" s="16">
        <v>0</v>
      </c>
      <c r="O95" s="16">
        <v>0</v>
      </c>
      <c r="P95" s="16">
        <v>0</v>
      </c>
      <c r="Q95" s="16">
        <v>37</v>
      </c>
      <c r="R95" s="16">
        <f t="shared" si="2"/>
        <v>50</v>
      </c>
    </row>
    <row r="96" spans="1:18" ht="12.75">
      <c r="A96" s="4">
        <v>4009</v>
      </c>
      <c r="B96" s="14">
        <v>93</v>
      </c>
      <c r="C96" s="14">
        <v>94</v>
      </c>
      <c r="D96" s="14">
        <v>119</v>
      </c>
      <c r="E96" s="15" t="s">
        <v>137</v>
      </c>
      <c r="F96" s="15" t="s">
        <v>20</v>
      </c>
      <c r="G96" s="16">
        <v>2458</v>
      </c>
      <c r="H96" s="17">
        <v>54.39698492462311</v>
      </c>
      <c r="I96" s="15">
        <v>2.32029074432435</v>
      </c>
      <c r="J96" s="16">
        <v>0</v>
      </c>
      <c r="K96" s="16">
        <v>0</v>
      </c>
      <c r="L96" s="16">
        <v>2170</v>
      </c>
      <c r="M96" s="16">
        <v>0</v>
      </c>
      <c r="N96" s="16">
        <v>0</v>
      </c>
      <c r="O96" s="16">
        <v>288</v>
      </c>
      <c r="P96" s="16">
        <v>0</v>
      </c>
      <c r="Q96" s="16">
        <v>0</v>
      </c>
      <c r="R96" s="16">
        <f t="shared" si="2"/>
        <v>0</v>
      </c>
    </row>
    <row r="97" spans="1:18" ht="12.75">
      <c r="A97" s="4">
        <v>1621</v>
      </c>
      <c r="B97" s="14">
        <v>94</v>
      </c>
      <c r="C97" s="14">
        <v>81</v>
      </c>
      <c r="D97" s="14">
        <v>70</v>
      </c>
      <c r="E97" s="15" t="s">
        <v>138</v>
      </c>
      <c r="F97" s="15" t="s">
        <v>20</v>
      </c>
      <c r="G97" s="16">
        <v>2116</v>
      </c>
      <c r="H97" s="17">
        <v>-56.930592306126606</v>
      </c>
      <c r="I97" s="15">
        <v>0.789561077176237</v>
      </c>
      <c r="J97" s="16">
        <v>0</v>
      </c>
      <c r="K97" s="16">
        <v>79</v>
      </c>
      <c r="L97" s="16">
        <v>0</v>
      </c>
      <c r="M97" s="16">
        <v>113</v>
      </c>
      <c r="N97" s="16">
        <v>934</v>
      </c>
      <c r="O97" s="16">
        <v>222</v>
      </c>
      <c r="P97" s="16">
        <v>768</v>
      </c>
      <c r="Q97" s="16">
        <v>0</v>
      </c>
      <c r="R97" s="16">
        <f t="shared" si="2"/>
        <v>0</v>
      </c>
    </row>
    <row r="98" spans="1:18" ht="12.75">
      <c r="A98" s="4">
        <v>72</v>
      </c>
      <c r="B98" s="14">
        <v>95</v>
      </c>
      <c r="C98" s="14">
        <v>90</v>
      </c>
      <c r="D98" s="14">
        <v>244</v>
      </c>
      <c r="E98" s="15" t="s">
        <v>139</v>
      </c>
      <c r="F98" s="15" t="s">
        <v>20</v>
      </c>
      <c r="G98" s="16">
        <v>1996</v>
      </c>
      <c r="H98" s="17">
        <v>-20.09607686148919</v>
      </c>
      <c r="I98" s="15">
        <v>23.719548425430776</v>
      </c>
      <c r="J98" s="16">
        <v>0</v>
      </c>
      <c r="K98" s="16">
        <v>0</v>
      </c>
      <c r="L98" s="16">
        <v>0</v>
      </c>
      <c r="M98" s="16">
        <v>1996</v>
      </c>
      <c r="N98" s="16">
        <v>0</v>
      </c>
      <c r="O98" s="16">
        <v>0</v>
      </c>
      <c r="P98" s="16">
        <v>0</v>
      </c>
      <c r="Q98" s="16">
        <v>0</v>
      </c>
      <c r="R98" s="16">
        <f t="shared" si="2"/>
        <v>0</v>
      </c>
    </row>
    <row r="99" spans="1:18" ht="12.75">
      <c r="A99" s="4">
        <v>2401</v>
      </c>
      <c r="B99" s="14">
        <v>96</v>
      </c>
      <c r="C99" s="14">
        <v>100</v>
      </c>
      <c r="D99" s="14">
        <v>165</v>
      </c>
      <c r="E99" s="15" t="s">
        <v>140</v>
      </c>
      <c r="F99" s="15" t="s">
        <v>20</v>
      </c>
      <c r="G99" s="16">
        <v>1366</v>
      </c>
      <c r="H99" s="17">
        <v>67.19706242350061</v>
      </c>
      <c r="I99" s="15">
        <v>2.9554944936065257</v>
      </c>
      <c r="J99" s="16">
        <v>0</v>
      </c>
      <c r="K99" s="16">
        <v>1</v>
      </c>
      <c r="L99" s="16">
        <v>0</v>
      </c>
      <c r="M99" s="16">
        <v>1226</v>
      </c>
      <c r="N99" s="16">
        <v>139</v>
      </c>
      <c r="O99" s="16">
        <v>0</v>
      </c>
      <c r="P99" s="16">
        <v>0</v>
      </c>
      <c r="Q99" s="16">
        <v>0</v>
      </c>
      <c r="R99" s="16">
        <f t="shared" si="2"/>
        <v>0</v>
      </c>
    </row>
    <row r="100" spans="1:18" ht="12.75">
      <c r="A100" s="4">
        <v>3867</v>
      </c>
      <c r="B100" s="14">
        <v>97</v>
      </c>
      <c r="C100" s="14">
        <v>102</v>
      </c>
      <c r="D100" s="14">
        <v>110</v>
      </c>
      <c r="E100" s="15" t="s">
        <v>141</v>
      </c>
      <c r="F100" s="15" t="s">
        <v>126</v>
      </c>
      <c r="G100" s="16">
        <v>1346</v>
      </c>
      <c r="H100" s="17">
        <v>114.33121019108282</v>
      </c>
      <c r="I100" s="15">
        <v>1.0502414931219326</v>
      </c>
      <c r="J100" s="16">
        <v>0</v>
      </c>
      <c r="K100" s="16">
        <v>391</v>
      </c>
      <c r="L100" s="16">
        <v>0</v>
      </c>
      <c r="M100" s="16">
        <v>330</v>
      </c>
      <c r="N100" s="16">
        <v>625</v>
      </c>
      <c r="O100" s="16">
        <v>0</v>
      </c>
      <c r="P100" s="16">
        <v>0</v>
      </c>
      <c r="Q100" s="16">
        <v>0</v>
      </c>
      <c r="R100" s="16">
        <f>G100-SUM(J100:Q100)</f>
        <v>0</v>
      </c>
    </row>
    <row r="101" spans="1:18" ht="12.75">
      <c r="A101" s="4">
        <v>3621</v>
      </c>
      <c r="B101" s="14">
        <v>98</v>
      </c>
      <c r="C101" s="14">
        <v>124</v>
      </c>
      <c r="D101" s="14">
        <v>182</v>
      </c>
      <c r="E101" s="15" t="s">
        <v>142</v>
      </c>
      <c r="F101" s="15" t="s">
        <v>20</v>
      </c>
      <c r="G101" s="16">
        <v>1093</v>
      </c>
      <c r="H101" s="17" t="s">
        <v>53</v>
      </c>
      <c r="I101" s="15">
        <v>3.2206736010843624</v>
      </c>
      <c r="J101" s="16">
        <v>0</v>
      </c>
      <c r="K101" s="16">
        <v>6</v>
      </c>
      <c r="L101" s="16">
        <v>0</v>
      </c>
      <c r="M101" s="16">
        <v>227</v>
      </c>
      <c r="N101" s="16">
        <v>840</v>
      </c>
      <c r="O101" s="16">
        <v>20</v>
      </c>
      <c r="P101" s="16">
        <v>0</v>
      </c>
      <c r="Q101" s="16">
        <v>0</v>
      </c>
      <c r="R101" s="16">
        <f>G101-SUM(J101:Q101)</f>
        <v>0</v>
      </c>
    </row>
    <row r="102" spans="1:18" ht="12.75">
      <c r="A102" s="4">
        <v>1908</v>
      </c>
      <c r="B102" s="14">
        <v>99</v>
      </c>
      <c r="C102" s="14">
        <v>96</v>
      </c>
      <c r="D102" s="14">
        <v>76</v>
      </c>
      <c r="E102" s="15" t="s">
        <v>143</v>
      </c>
      <c r="F102" s="15" t="s">
        <v>20</v>
      </c>
      <c r="G102" s="16">
        <v>1076</v>
      </c>
      <c r="H102" s="17">
        <v>-2.0928116469517746</v>
      </c>
      <c r="I102" s="15">
        <v>0.4341720870926611</v>
      </c>
      <c r="J102" s="16">
        <v>0</v>
      </c>
      <c r="K102" s="16">
        <v>68</v>
      </c>
      <c r="L102" s="16">
        <v>0</v>
      </c>
      <c r="M102" s="16">
        <v>285</v>
      </c>
      <c r="N102" s="16">
        <v>432</v>
      </c>
      <c r="O102" s="16">
        <v>44</v>
      </c>
      <c r="P102" s="16">
        <v>210</v>
      </c>
      <c r="Q102" s="16">
        <v>37</v>
      </c>
      <c r="R102" s="16">
        <f>G102-SUM(J102:Q102)</f>
        <v>0</v>
      </c>
    </row>
    <row r="103" spans="1:18" ht="12.75">
      <c r="A103" s="4">
        <v>3601</v>
      </c>
      <c r="B103" s="14">
        <v>100</v>
      </c>
      <c r="C103" s="14">
        <v>98</v>
      </c>
      <c r="D103" s="14">
        <v>235</v>
      </c>
      <c r="E103" s="15" t="s">
        <v>144</v>
      </c>
      <c r="F103" s="15" t="s">
        <v>145</v>
      </c>
      <c r="G103" s="16">
        <v>898</v>
      </c>
      <c r="H103" s="17">
        <v>-12.984496124031008</v>
      </c>
      <c r="I103" s="15">
        <v>8.179996356349061</v>
      </c>
      <c r="J103" s="16">
        <v>0</v>
      </c>
      <c r="K103" s="16">
        <v>808</v>
      </c>
      <c r="L103" s="16">
        <v>0</v>
      </c>
      <c r="M103" s="16">
        <v>90</v>
      </c>
      <c r="N103" s="16">
        <v>0</v>
      </c>
      <c r="O103" s="16">
        <v>0</v>
      </c>
      <c r="P103" s="16">
        <v>0</v>
      </c>
      <c r="Q103" s="16">
        <v>0</v>
      </c>
      <c r="R103" s="16">
        <f>G103-SUM(J103:Q103)</f>
        <v>0</v>
      </c>
    </row>
    <row r="104" spans="5:7" ht="12.75">
      <c r="E104" s="20" t="s">
        <v>147</v>
      </c>
      <c r="G104" s="22"/>
    </row>
    <row r="105" ht="12.75">
      <c r="E105" s="21" t="s">
        <v>150</v>
      </c>
    </row>
    <row r="106" ht="12.75">
      <c r="E106" s="21" t="s">
        <v>151</v>
      </c>
    </row>
  </sheetData>
  <autoFilter ref="A3:S105"/>
  <mergeCells count="6">
    <mergeCell ref="I2:I3"/>
    <mergeCell ref="J2:Q2"/>
    <mergeCell ref="B2:C2"/>
    <mergeCell ref="E2:E3"/>
    <mergeCell ref="F2:F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Грозных</cp:lastModifiedBy>
  <dcterms:created xsi:type="dcterms:W3CDTF">2013-06-26T08:58:57Z</dcterms:created>
  <dcterms:modified xsi:type="dcterms:W3CDTF">2013-06-30T01:56:54Z</dcterms:modified>
  <cp:category/>
  <cp:version/>
  <cp:contentType/>
  <cp:contentStatus/>
</cp:coreProperties>
</file>