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<sst xmlns="http://schemas.openxmlformats.org/spreadsheetml/2006/main" count="260" uniqueCount="153">
  <si>
    <t>Рейтинг крупнейших страховых компаний Урала и Западной Сибири по итогам  2012 года</t>
  </si>
  <si>
    <t>Место на Урале</t>
  </si>
  <si>
    <t>Компания *</t>
  </si>
  <si>
    <t>Месторасположение центрального офиса</t>
  </si>
  <si>
    <t>Премии на Урале (кроме ОМС), млн  руб.</t>
  </si>
  <si>
    <t>Прирост к прошлому году, %</t>
  </si>
  <si>
    <t>Доля Урала в общем объеме премий компании, %</t>
  </si>
  <si>
    <t>в том числе премии по видам страхования, млн руб.</t>
  </si>
  <si>
    <t>2012 г.</t>
  </si>
  <si>
    <t>2011 г.</t>
  </si>
  <si>
    <t xml:space="preserve">Место в стране </t>
  </si>
  <si>
    <t>Премии</t>
  </si>
  <si>
    <t>Выплаты</t>
  </si>
  <si>
    <t>Страхование жизни</t>
  </si>
  <si>
    <t>От несчастных случаев и болезней</t>
  </si>
  <si>
    <t>Добровольное медицинское страхование</t>
  </si>
  <si>
    <t>Имущественное страхование (кроме автокаско)</t>
  </si>
  <si>
    <t>Автокаско</t>
  </si>
  <si>
    <t>Добровольное страхование ответствен ности</t>
  </si>
  <si>
    <t>ОСАГО</t>
  </si>
  <si>
    <t>Страхование ОПО</t>
  </si>
  <si>
    <t>Прочее</t>
  </si>
  <si>
    <t>Группа РОСГОССТРАХ</t>
  </si>
  <si>
    <t>Москва</t>
  </si>
  <si>
    <t>Группа СОГАЗ</t>
  </si>
  <si>
    <t>Группа АЛЬФАСТРАХОВАНИЕ</t>
  </si>
  <si>
    <t>Группа ДЖЕНЕРАЛИ ППФ</t>
  </si>
  <si>
    <t>Группа СТРАХОВОЙ ДОМ ВСК</t>
  </si>
  <si>
    <t>Группа ИНГОССТРАХ</t>
  </si>
  <si>
    <t>Группа ЮГОРИЯ</t>
  </si>
  <si>
    <t>Ханты-Мансийск</t>
  </si>
  <si>
    <t>Группа РЕСО</t>
  </si>
  <si>
    <t>Группа СУРГУТНЕФТЕГАЗ</t>
  </si>
  <si>
    <t>Сургут</t>
  </si>
  <si>
    <t>Группа УРАЛСИБ</t>
  </si>
  <si>
    <t>Группа СОГЛАСИЕ</t>
  </si>
  <si>
    <t>Группа РЕНЕССАНС СТРАХОВАНИЕ</t>
  </si>
  <si>
    <t>Группа СТОЛИЧНАЯ СТРАХОВАЯ ГРУППА</t>
  </si>
  <si>
    <t>СЕВЕРНАЯ КАЗНА</t>
  </si>
  <si>
    <t>Екатеринбург</t>
  </si>
  <si>
    <t>Группа ALLIANZ (РОСНО)</t>
  </si>
  <si>
    <t>РУССКИЙ СТАНДАРТ СТРАХОВАНИЕ</t>
  </si>
  <si>
    <t>Группа ЭНЕРГОГАРАНТ</t>
  </si>
  <si>
    <t>ЮЖУРАЛ-АСКО</t>
  </si>
  <si>
    <t>Челябинск</t>
  </si>
  <si>
    <t>Группа ЦЮРИХ</t>
  </si>
  <si>
    <t>ВЫРУЧИМ!</t>
  </si>
  <si>
    <t>&gt; 10 раз</t>
  </si>
  <si>
    <t>ВТБ СТРАХОВАНИЕ</t>
  </si>
  <si>
    <t>ГУТА-СТРАХОВАНИЕ</t>
  </si>
  <si>
    <t>Группа МАКС</t>
  </si>
  <si>
    <t>КОМПАНЬОН</t>
  </si>
  <si>
    <t>Самара</t>
  </si>
  <si>
    <t>СТРАХОВАЯ КОМПАНИЯ КАРДИФ</t>
  </si>
  <si>
    <t>Группа ЭРГО</t>
  </si>
  <si>
    <t>Санкт-Петербург</t>
  </si>
  <si>
    <t>Группа ЖАСО</t>
  </si>
  <si>
    <t>КОМПАНИЯ БАНКОВСКОГО СТРАХОВАНИЯ</t>
  </si>
  <si>
    <t>&gt;10 раз</t>
  </si>
  <si>
    <t>Группа РОССИЯ</t>
  </si>
  <si>
    <t>Группа МЕЖРЕГИОНГАРАНТ</t>
  </si>
  <si>
    <t>Салехард</t>
  </si>
  <si>
    <t>АВАНГАРД ПОЛИС</t>
  </si>
  <si>
    <t>new</t>
  </si>
  <si>
    <t>ТРАНСНЕФТЬ</t>
  </si>
  <si>
    <t>ЮЖУРАЛЖАСО</t>
  </si>
  <si>
    <t>Группа НАЦИОНАЛЬНАЯ СТРАХОВАЯ ГРУППА</t>
  </si>
  <si>
    <t>НПСК</t>
  </si>
  <si>
    <t>БИН СТРАХОВАНИЕ</t>
  </si>
  <si>
    <t>Группа УГМК-СТРАХОВАНИЕ</t>
  </si>
  <si>
    <t>ЭКСПРЕСС ГАРАНТ</t>
  </si>
  <si>
    <t>РСТК</t>
  </si>
  <si>
    <t>Химки</t>
  </si>
  <si>
    <t>Группа БАСК</t>
  </si>
  <si>
    <t>СОСЬЕТЕ ЖЕНЕРАЛЬ СТРАХОВАНИЕ ЖИЗНИ</t>
  </si>
  <si>
    <t>Группа АСКО</t>
  </si>
  <si>
    <t>Набережные Челны</t>
  </si>
  <si>
    <t>МЕЖОТРАСЛЕВОЙ СТРАХОВОЙ ЦЕНТР</t>
  </si>
  <si>
    <t>АЛИКО</t>
  </si>
  <si>
    <t>АДОНИС</t>
  </si>
  <si>
    <t>Пермь</t>
  </si>
  <si>
    <t>ОРАНТА</t>
  </si>
  <si>
    <t>ПОЛИС</t>
  </si>
  <si>
    <t>Орел</t>
  </si>
  <si>
    <t>СТРАХОВАЯ КОМПАНИЯ ЕКАТЕРИНБУРГ</t>
  </si>
  <si>
    <t>БЫСТРО! СТРАХОВАНИЕ</t>
  </si>
  <si>
    <t>Ижевск</t>
  </si>
  <si>
    <t>ТЮМЕНЬ-ПОЛИС</t>
  </si>
  <si>
    <t>Тюмень</t>
  </si>
  <si>
    <t>Группа АВИВА</t>
  </si>
  <si>
    <t>ОБЪЕДИНЕННАЯ СТРАХОВАЯ КОМПАНИЯ</t>
  </si>
  <si>
    <t>РСХБ-СТРАХОВАНИЕ</t>
  </si>
  <si>
    <t>ГИАЛИТ-ПОЛИС</t>
  </si>
  <si>
    <t>АСТРА-МЕТАЛЛ</t>
  </si>
  <si>
    <t>Магнитогорск</t>
  </si>
  <si>
    <t>ИСК ЕВРО-ПОЛИС</t>
  </si>
  <si>
    <t>ФАКЕЛ</t>
  </si>
  <si>
    <t>Группа МЕГАРУСС</t>
  </si>
  <si>
    <t>СТРАХОВЫЕ ИНВЕСТИЦИИ</t>
  </si>
  <si>
    <t>Уфа</t>
  </si>
  <si>
    <t>СОЗИДАНИЕ</t>
  </si>
  <si>
    <t>ТРАСТ</t>
  </si>
  <si>
    <t>ЭСТЕР</t>
  </si>
  <si>
    <t>Сатка</t>
  </si>
  <si>
    <t>ПЛАТО</t>
  </si>
  <si>
    <t>БСК РЕЗОНАНС</t>
  </si>
  <si>
    <t>ЖЕЛЕЗНОДОРОЖНЫЙ СТРАХОВОЙ ФОНД</t>
  </si>
  <si>
    <t>Нижний Новгород</t>
  </si>
  <si>
    <t>Д2 СТРАХОВАНИЕ</t>
  </si>
  <si>
    <t>Новосибирск</t>
  </si>
  <si>
    <t>СК ПБ</t>
  </si>
  <si>
    <t>АСТРАМЕД-МС</t>
  </si>
  <si>
    <t>РУССКИЙ СТРАХОВОЙ АЛЬЯНС-РУСИНШУР</t>
  </si>
  <si>
    <t>Красноярск</t>
  </si>
  <si>
    <t>РЕЗЕРВ</t>
  </si>
  <si>
    <t>Хабаровск</t>
  </si>
  <si>
    <t>КРЕДИТ ЕВРОПА ЛАЙФ</t>
  </si>
  <si>
    <t>СОСЬЕТЕ ЖЕНЕРАЛЬ СТРАХОВАНИЕ</t>
  </si>
  <si>
    <t>ТРАНСКО</t>
  </si>
  <si>
    <t>ШАНС</t>
  </si>
  <si>
    <t>Липецк</t>
  </si>
  <si>
    <t>РАЙФФАЙЗЕН ЛАЙФ</t>
  </si>
  <si>
    <t>МСК СТРАЖ</t>
  </si>
  <si>
    <t>Рязань</t>
  </si>
  <si>
    <t>МОСКОВИЯ</t>
  </si>
  <si>
    <t>ДЕЛЬТА</t>
  </si>
  <si>
    <t>СБЕРБАНК СТРАХОВАНИЕ</t>
  </si>
  <si>
    <t>СОЦИУМ</t>
  </si>
  <si>
    <t>СТРОИТЕЛЬНАЯ СТРАХОВАЯ ГРУППА</t>
  </si>
  <si>
    <t>РУССКИЙ СТРАХОВОЙ ЦЕНТР</t>
  </si>
  <si>
    <t>МЕЖБАНКОВСКАЯ РЕГИОНАЛЬНАЯ СК</t>
  </si>
  <si>
    <t>ИНВЕСТСТРАХ</t>
  </si>
  <si>
    <t>ПРОМСТРАХРЕЗЕРВ</t>
  </si>
  <si>
    <t>КИТ ФИНАНС СТРАХОВАНИЕ</t>
  </si>
  <si>
    <t>Группа РОСЭНЕРГО</t>
  </si>
  <si>
    <t>Горно-Алтайск</t>
  </si>
  <si>
    <t>Группа НАСКО ТАТАРСТАН</t>
  </si>
  <si>
    <t>Казань</t>
  </si>
  <si>
    <t>ПРОМИНСТРАХ</t>
  </si>
  <si>
    <t>БРИТАНСКИЙ СТРАХОВОЙ ДОМ</t>
  </si>
  <si>
    <t>БАЛТ-СТРАХОВАНИЕ</t>
  </si>
  <si>
    <t>ЯКОРЬ</t>
  </si>
  <si>
    <t>СМП-СТРАХОВАНИЕ</t>
  </si>
  <si>
    <t>УРАЛ-РЕЦЕПТ М</t>
  </si>
  <si>
    <t>РК-ГАРАНТ</t>
  </si>
  <si>
    <t>РЕГИОН СОЮЗ</t>
  </si>
  <si>
    <t>ПОКРОВИТЕЛЬ</t>
  </si>
  <si>
    <t>НАЦИОНАЛЬНЫЙ СТРАХОВОЙ ДОМ</t>
  </si>
  <si>
    <t>СВЯЗНОЙ СТРАХОВАНИЕ</t>
  </si>
  <si>
    <t>ПРИОРИТЕТ-ТРАСТ</t>
  </si>
  <si>
    <t>Источник: ФСФР, расчет АЦ "Эксперт-Урал".</t>
  </si>
  <si>
    <t>* Во всех таблицах данные по компаниям входящим в группы, объединены (название начинается со слова Группа)</t>
  </si>
  <si>
    <t>new - компания не работала год назад на Урале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</si>
</sst>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2" xfId="17" applyFont="1" applyFill="1" applyBorder="1" applyAlignment="1">
      <alignment horizontal="center" vertical="center" wrapText="1"/>
      <protection/>
    </xf>
    <xf numFmtId="0" fontId="1" fillId="2" borderId="3" xfId="17" applyFont="1" applyFill="1" applyBorder="1" applyAlignment="1">
      <alignment horizontal="center" vertical="center" wrapText="1"/>
      <protection/>
    </xf>
    <xf numFmtId="0" fontId="1" fillId="2" borderId="4" xfId="17" applyFont="1" applyFill="1" applyBorder="1" applyAlignment="1">
      <alignment horizontal="center" vertical="center" textRotation="90" wrapText="1"/>
      <protection/>
    </xf>
    <xf numFmtId="0" fontId="1" fillId="2" borderId="5" xfId="17" applyFont="1" applyFill="1" applyBorder="1" applyAlignment="1">
      <alignment horizontal="center" vertical="center" wrapText="1"/>
      <protection/>
    </xf>
    <xf numFmtId="0" fontId="1" fillId="2" borderId="6" xfId="17" applyFont="1" applyFill="1" applyBorder="1" applyAlignment="1">
      <alignment horizontal="center" vertical="center"/>
      <protection/>
    </xf>
    <xf numFmtId="0" fontId="1" fillId="2" borderId="7" xfId="17" applyFont="1" applyFill="1" applyBorder="1" applyAlignment="1">
      <alignment horizontal="center" vertical="center"/>
      <protection/>
    </xf>
    <xf numFmtId="0" fontId="1" fillId="2" borderId="6" xfId="17" applyFont="1" applyFill="1" applyBorder="1" applyAlignment="1">
      <alignment horizontal="center" vertical="center" wrapText="1"/>
      <protection/>
    </xf>
    <xf numFmtId="0" fontId="1" fillId="2" borderId="8" xfId="17" applyFont="1" applyFill="1" applyBorder="1" applyAlignment="1">
      <alignment horizontal="center" vertical="center" wrapText="1"/>
      <protection/>
    </xf>
    <xf numFmtId="0" fontId="1" fillId="2" borderId="7" xfId="17" applyFont="1" applyFill="1" applyBorder="1" applyAlignment="1">
      <alignment horizontal="center" vertical="center" wrapText="1"/>
      <protection/>
    </xf>
    <xf numFmtId="0" fontId="1" fillId="2" borderId="5" xfId="17" applyFont="1" applyFill="1" applyBorder="1" applyAlignment="1">
      <alignment horizontal="center" vertical="center" textRotation="90"/>
      <protection/>
    </xf>
    <xf numFmtId="0" fontId="1" fillId="2" borderId="9" xfId="17" applyFont="1" applyFill="1" applyBorder="1" applyAlignment="1">
      <alignment horizontal="center" vertical="center" textRotation="90" wrapText="1"/>
      <protection/>
    </xf>
    <xf numFmtId="0" fontId="1" fillId="2" borderId="5" xfId="17" applyFont="1" applyFill="1" applyBorder="1" applyAlignment="1">
      <alignment horizontal="center" vertical="center" wrapText="1"/>
      <protection/>
    </xf>
    <xf numFmtId="0" fontId="1" fillId="2" borderId="6" xfId="17" applyFont="1" applyFill="1" applyBorder="1" applyAlignment="1">
      <alignment horizontal="center" vertical="center" wrapText="1"/>
      <protection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18" applyFont="1" applyFill="1" applyAlignment="1">
      <alignment vertical="center"/>
      <protection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рейтинг страховщиков Урала по итогам 1Н2009 готово с пометками и расчетам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85" zoomScaleNormal="85" workbookViewId="0" topLeftCell="A1">
      <selection activeCell="D11" sqref="D11"/>
    </sheetView>
  </sheetViews>
  <sheetFormatPr defaultColWidth="9.00390625" defaultRowHeight="12.75"/>
  <cols>
    <col min="4" max="4" width="25.25390625" style="0" customWidth="1"/>
    <col min="5" max="5" width="13.75390625" style="0" customWidth="1"/>
    <col min="6" max="6" width="12.25390625" style="0" customWidth="1"/>
    <col min="7" max="8" width="11.625" style="0" customWidth="1"/>
    <col min="9" max="9" width="11.375" style="0" customWidth="1"/>
    <col min="10" max="10" width="10.375" style="0" customWidth="1"/>
    <col min="11" max="11" width="12.00390625" style="0" customWidth="1"/>
    <col min="12" max="12" width="11.125" style="0" customWidth="1"/>
    <col min="13" max="13" width="12.625" style="0" customWidth="1"/>
    <col min="14" max="15" width="11.625" style="0" customWidth="1"/>
    <col min="17" max="17" width="13.625" style="0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2.75">
      <c r="A2" s="3" t="s">
        <v>1</v>
      </c>
      <c r="B2" s="4"/>
      <c r="C2" s="5"/>
      <c r="D2" s="6" t="s">
        <v>2</v>
      </c>
      <c r="E2" s="6" t="s">
        <v>3</v>
      </c>
      <c r="F2" s="6" t="s">
        <v>4</v>
      </c>
      <c r="G2" s="7" t="s">
        <v>5</v>
      </c>
      <c r="H2" s="8"/>
      <c r="I2" s="6" t="s">
        <v>6</v>
      </c>
      <c r="J2" s="9" t="s">
        <v>7</v>
      </c>
      <c r="K2" s="10"/>
      <c r="L2" s="10"/>
      <c r="M2" s="10"/>
      <c r="N2" s="10"/>
      <c r="O2" s="10"/>
      <c r="P2" s="10"/>
      <c r="Q2" s="10"/>
      <c r="R2" s="11"/>
    </row>
    <row r="3" spans="1:18" ht="89.25">
      <c r="A3" s="12" t="s">
        <v>8</v>
      </c>
      <c r="B3" s="12" t="s">
        <v>9</v>
      </c>
      <c r="C3" s="13" t="s">
        <v>10</v>
      </c>
      <c r="D3" s="6"/>
      <c r="E3" s="6"/>
      <c r="F3" s="6"/>
      <c r="G3" s="14" t="s">
        <v>11</v>
      </c>
      <c r="H3" s="14" t="s">
        <v>12</v>
      </c>
      <c r="I3" s="6"/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5" t="s">
        <v>20</v>
      </c>
      <c r="R3" s="14" t="s">
        <v>21</v>
      </c>
    </row>
    <row r="4" spans="1:18" ht="12.75">
      <c r="A4" s="16">
        <v>1</v>
      </c>
      <c r="B4" s="16">
        <v>1</v>
      </c>
      <c r="C4" s="16">
        <v>1</v>
      </c>
      <c r="D4" s="17" t="s">
        <v>22</v>
      </c>
      <c r="E4" s="17" t="s">
        <v>23</v>
      </c>
      <c r="F4" s="18">
        <v>19315366</v>
      </c>
      <c r="G4" s="19">
        <v>18.78637129486868</v>
      </c>
      <c r="H4" s="19">
        <v>6.8692074602129685</v>
      </c>
      <c r="I4" s="17">
        <v>16.74146793083286</v>
      </c>
      <c r="J4" s="18">
        <v>1304498</v>
      </c>
      <c r="K4" s="18">
        <v>855113</v>
      </c>
      <c r="L4" s="18">
        <v>1409684</v>
      </c>
      <c r="M4" s="18">
        <v>2836160</v>
      </c>
      <c r="N4" s="18">
        <v>3611059</v>
      </c>
      <c r="O4" s="18">
        <v>620153</v>
      </c>
      <c r="P4" s="18">
        <v>8281458</v>
      </c>
      <c r="Q4" s="18">
        <v>392034</v>
      </c>
      <c r="R4" s="18">
        <f aca="true" t="shared" si="0" ref="R4:R67">F4-SUM(J4:Q4)</f>
        <v>5207</v>
      </c>
    </row>
    <row r="5" spans="1:18" ht="12.75">
      <c r="A5" s="16">
        <v>2</v>
      </c>
      <c r="B5" s="16">
        <v>2</v>
      </c>
      <c r="C5" s="16">
        <v>2</v>
      </c>
      <c r="D5" s="17" t="s">
        <v>24</v>
      </c>
      <c r="E5" s="17" t="s">
        <v>23</v>
      </c>
      <c r="F5" s="18">
        <v>9043053</v>
      </c>
      <c r="G5" s="19">
        <v>21.055663994390482</v>
      </c>
      <c r="H5" s="19">
        <v>12.526878514517097</v>
      </c>
      <c r="I5" s="17">
        <v>11.351059359052377</v>
      </c>
      <c r="J5" s="18">
        <v>12895</v>
      </c>
      <c r="K5" s="18">
        <v>374459</v>
      </c>
      <c r="L5" s="18">
        <v>5116339</v>
      </c>
      <c r="M5" s="18">
        <v>1782260</v>
      </c>
      <c r="N5" s="18">
        <v>846213</v>
      </c>
      <c r="O5" s="18">
        <v>175238</v>
      </c>
      <c r="P5" s="18">
        <v>464665</v>
      </c>
      <c r="Q5" s="18">
        <v>260651</v>
      </c>
      <c r="R5" s="18">
        <f t="shared" si="0"/>
        <v>10333</v>
      </c>
    </row>
    <row r="6" spans="1:18" ht="12.75">
      <c r="A6" s="16">
        <v>3</v>
      </c>
      <c r="B6" s="16">
        <v>3</v>
      </c>
      <c r="C6" s="16">
        <v>5</v>
      </c>
      <c r="D6" s="17" t="s">
        <v>25</v>
      </c>
      <c r="E6" s="17" t="s">
        <v>23</v>
      </c>
      <c r="F6" s="18">
        <v>5170504</v>
      </c>
      <c r="G6" s="19">
        <v>19.091117014158485</v>
      </c>
      <c r="H6" s="19">
        <v>15.200071634766616</v>
      </c>
      <c r="I6" s="17">
        <v>12.855075341672373</v>
      </c>
      <c r="J6" s="18">
        <v>930</v>
      </c>
      <c r="K6" s="18">
        <v>293796</v>
      </c>
      <c r="L6" s="18">
        <v>1511220</v>
      </c>
      <c r="M6" s="18">
        <v>767204</v>
      </c>
      <c r="N6" s="18">
        <v>1054189</v>
      </c>
      <c r="O6" s="18">
        <v>281581</v>
      </c>
      <c r="P6" s="18">
        <v>1031748</v>
      </c>
      <c r="Q6" s="18">
        <v>155455</v>
      </c>
      <c r="R6" s="18">
        <f t="shared" si="0"/>
        <v>74381</v>
      </c>
    </row>
    <row r="7" spans="1:18" ht="12.75">
      <c r="A7" s="16">
        <v>4</v>
      </c>
      <c r="B7" s="16">
        <v>9</v>
      </c>
      <c r="C7" s="16">
        <v>11</v>
      </c>
      <c r="D7" s="17" t="s">
        <v>26</v>
      </c>
      <c r="E7" s="17" t="s">
        <v>23</v>
      </c>
      <c r="F7" s="18">
        <v>4593964</v>
      </c>
      <c r="G7" s="19">
        <v>95.76857024754648</v>
      </c>
      <c r="H7" s="19">
        <v>107.36821684919668</v>
      </c>
      <c r="I7" s="17">
        <v>22.02756132702856</v>
      </c>
      <c r="J7" s="18">
        <v>404818</v>
      </c>
      <c r="K7" s="18">
        <v>3132624</v>
      </c>
      <c r="L7" s="18">
        <v>0</v>
      </c>
      <c r="M7" s="18">
        <v>7537</v>
      </c>
      <c r="N7" s="18">
        <v>0</v>
      </c>
      <c r="O7" s="18">
        <v>1381</v>
      </c>
      <c r="P7" s="18">
        <v>0</v>
      </c>
      <c r="Q7" s="18">
        <v>0</v>
      </c>
      <c r="R7" s="18">
        <f t="shared" si="0"/>
        <v>1047604</v>
      </c>
    </row>
    <row r="8" spans="1:18" ht="12.75">
      <c r="A8" s="16">
        <v>5</v>
      </c>
      <c r="B8" s="16">
        <v>4</v>
      </c>
      <c r="C8" s="16">
        <v>6</v>
      </c>
      <c r="D8" s="17" t="s">
        <v>27</v>
      </c>
      <c r="E8" s="17" t="s">
        <v>23</v>
      </c>
      <c r="F8" s="18">
        <v>4389565</v>
      </c>
      <c r="G8" s="19">
        <v>18.077047124942467</v>
      </c>
      <c r="H8" s="19">
        <v>5.276215797008422</v>
      </c>
      <c r="I8" s="17">
        <v>12.491427299802906</v>
      </c>
      <c r="J8" s="18">
        <v>13535</v>
      </c>
      <c r="K8" s="18">
        <v>456472</v>
      </c>
      <c r="L8" s="18">
        <v>200824</v>
      </c>
      <c r="M8" s="18">
        <v>893389</v>
      </c>
      <c r="N8" s="18">
        <v>1246124</v>
      </c>
      <c r="O8" s="18">
        <v>110352</v>
      </c>
      <c r="P8" s="18">
        <v>1292847</v>
      </c>
      <c r="Q8" s="18">
        <v>172178</v>
      </c>
      <c r="R8" s="18">
        <f t="shared" si="0"/>
        <v>3844</v>
      </c>
    </row>
    <row r="9" spans="1:18" ht="12.75">
      <c r="A9" s="16">
        <v>6</v>
      </c>
      <c r="B9" s="16">
        <v>10</v>
      </c>
      <c r="C9" s="16">
        <v>3</v>
      </c>
      <c r="D9" s="17" t="s">
        <v>28</v>
      </c>
      <c r="E9" s="17" t="s">
        <v>23</v>
      </c>
      <c r="F9" s="18">
        <v>3761036</v>
      </c>
      <c r="G9" s="19">
        <v>78.62402401261423</v>
      </c>
      <c r="H9" s="19">
        <v>56.750922683984264</v>
      </c>
      <c r="I9" s="17">
        <v>5.297761191212668</v>
      </c>
      <c r="J9" s="18">
        <v>13868</v>
      </c>
      <c r="K9" s="18">
        <v>30728</v>
      </c>
      <c r="L9" s="18">
        <v>504115</v>
      </c>
      <c r="M9" s="18">
        <v>224781</v>
      </c>
      <c r="N9" s="18">
        <v>1470954</v>
      </c>
      <c r="O9" s="18">
        <v>56577</v>
      </c>
      <c r="P9" s="18">
        <v>1330836</v>
      </c>
      <c r="Q9" s="18">
        <v>117273</v>
      </c>
      <c r="R9" s="18">
        <f t="shared" si="0"/>
        <v>11904</v>
      </c>
    </row>
    <row r="10" spans="1:18" ht="12.75">
      <c r="A10" s="16">
        <v>7</v>
      </c>
      <c r="B10" s="16">
        <v>5</v>
      </c>
      <c r="C10" s="16">
        <v>17</v>
      </c>
      <c r="D10" s="17" t="s">
        <v>29</v>
      </c>
      <c r="E10" s="17" t="s">
        <v>30</v>
      </c>
      <c r="F10" s="18">
        <v>3705446</v>
      </c>
      <c r="G10" s="19">
        <v>0.8727367957691362</v>
      </c>
      <c r="H10" s="19">
        <v>14.549794201173585</v>
      </c>
      <c r="I10" s="17">
        <v>44.128422667251</v>
      </c>
      <c r="J10" s="18">
        <v>41356</v>
      </c>
      <c r="K10" s="18">
        <v>214139</v>
      </c>
      <c r="L10" s="18">
        <v>750242</v>
      </c>
      <c r="M10" s="18">
        <v>479856</v>
      </c>
      <c r="N10" s="18">
        <v>1286521</v>
      </c>
      <c r="O10" s="18">
        <v>65700</v>
      </c>
      <c r="P10" s="18">
        <v>826109</v>
      </c>
      <c r="Q10" s="18">
        <v>32903</v>
      </c>
      <c r="R10" s="18">
        <f t="shared" si="0"/>
        <v>8620</v>
      </c>
    </row>
    <row r="11" spans="1:18" ht="12.75">
      <c r="A11" s="16">
        <v>8</v>
      </c>
      <c r="B11" s="16">
        <v>7</v>
      </c>
      <c r="C11" s="16">
        <v>4</v>
      </c>
      <c r="D11" s="17" t="s">
        <v>31</v>
      </c>
      <c r="E11" s="17" t="s">
        <v>23</v>
      </c>
      <c r="F11" s="18">
        <v>3421880</v>
      </c>
      <c r="G11" s="19">
        <v>17.39862691624299</v>
      </c>
      <c r="H11" s="19">
        <v>18.775793304520118</v>
      </c>
      <c r="I11" s="17">
        <v>6.581110891626209</v>
      </c>
      <c r="J11" s="18">
        <v>19981</v>
      </c>
      <c r="K11" s="18">
        <v>96291</v>
      </c>
      <c r="L11" s="18">
        <v>37818</v>
      </c>
      <c r="M11" s="18">
        <v>368967</v>
      </c>
      <c r="N11" s="18">
        <v>1708796</v>
      </c>
      <c r="O11" s="18">
        <v>87026</v>
      </c>
      <c r="P11" s="18">
        <v>1066530</v>
      </c>
      <c r="Q11" s="18">
        <v>32604</v>
      </c>
      <c r="R11" s="18">
        <f t="shared" si="0"/>
        <v>3867</v>
      </c>
    </row>
    <row r="12" spans="1:18" ht="12.75">
      <c r="A12" s="16">
        <v>9</v>
      </c>
      <c r="B12" s="16">
        <v>6</v>
      </c>
      <c r="C12" s="16">
        <v>24</v>
      </c>
      <c r="D12" s="17" t="s">
        <v>32</v>
      </c>
      <c r="E12" s="17" t="s">
        <v>33</v>
      </c>
      <c r="F12" s="18">
        <v>3194495</v>
      </c>
      <c r="G12" s="19">
        <v>7.589871952864481</v>
      </c>
      <c r="H12" s="19">
        <v>12.85448389347588</v>
      </c>
      <c r="I12" s="17">
        <v>63.97726735630177</v>
      </c>
      <c r="J12" s="18">
        <v>159281</v>
      </c>
      <c r="K12" s="18">
        <v>61522</v>
      </c>
      <c r="L12" s="18">
        <v>1435966</v>
      </c>
      <c r="M12" s="18">
        <v>533476</v>
      </c>
      <c r="N12" s="18">
        <v>393189</v>
      </c>
      <c r="O12" s="18">
        <v>175497</v>
      </c>
      <c r="P12" s="18">
        <v>283895</v>
      </c>
      <c r="Q12" s="18">
        <v>92311</v>
      </c>
      <c r="R12" s="18">
        <f t="shared" si="0"/>
        <v>59358</v>
      </c>
    </row>
    <row r="13" spans="1:18" ht="12.75">
      <c r="A13" s="16">
        <v>10</v>
      </c>
      <c r="B13" s="16">
        <v>8</v>
      </c>
      <c r="C13" s="16">
        <v>14</v>
      </c>
      <c r="D13" s="17" t="s">
        <v>34</v>
      </c>
      <c r="E13" s="17" t="s">
        <v>23</v>
      </c>
      <c r="F13" s="18">
        <v>2945529</v>
      </c>
      <c r="G13" s="19">
        <v>17.761713886829927</v>
      </c>
      <c r="H13" s="19">
        <v>4.113556866163303</v>
      </c>
      <c r="I13" s="17">
        <v>21.684194950440823</v>
      </c>
      <c r="J13" s="18">
        <v>181967</v>
      </c>
      <c r="K13" s="18">
        <v>241456</v>
      </c>
      <c r="L13" s="18">
        <v>255587</v>
      </c>
      <c r="M13" s="18">
        <v>145647</v>
      </c>
      <c r="N13" s="18">
        <v>1369923</v>
      </c>
      <c r="O13" s="18">
        <v>52083</v>
      </c>
      <c r="P13" s="18">
        <v>650945</v>
      </c>
      <c r="Q13" s="18">
        <v>42367</v>
      </c>
      <c r="R13" s="18">
        <f t="shared" si="0"/>
        <v>5554</v>
      </c>
    </row>
    <row r="14" spans="1:18" ht="12.75">
      <c r="A14" s="16">
        <v>11</v>
      </c>
      <c r="B14" s="16">
        <v>11</v>
      </c>
      <c r="C14" s="16">
        <v>7</v>
      </c>
      <c r="D14" s="17" t="s">
        <v>35</v>
      </c>
      <c r="E14" s="17" t="s">
        <v>23</v>
      </c>
      <c r="F14" s="18">
        <v>2828391</v>
      </c>
      <c r="G14" s="19">
        <v>39.37402709139317</v>
      </c>
      <c r="H14" s="19">
        <v>49.931967933883996</v>
      </c>
      <c r="I14" s="17">
        <v>8.454445908158013</v>
      </c>
      <c r="J14" s="18">
        <v>0</v>
      </c>
      <c r="K14" s="18">
        <v>77827</v>
      </c>
      <c r="L14" s="18">
        <v>223464</v>
      </c>
      <c r="M14" s="18">
        <v>157389</v>
      </c>
      <c r="N14" s="18">
        <v>1776836</v>
      </c>
      <c r="O14" s="18">
        <v>35191</v>
      </c>
      <c r="P14" s="18">
        <v>511967</v>
      </c>
      <c r="Q14" s="18">
        <v>40328</v>
      </c>
      <c r="R14" s="18">
        <f t="shared" si="0"/>
        <v>5389</v>
      </c>
    </row>
    <row r="15" spans="1:18" ht="12.75">
      <c r="A15" s="16">
        <v>12</v>
      </c>
      <c r="B15" s="16">
        <v>14</v>
      </c>
      <c r="C15" s="16">
        <v>9</v>
      </c>
      <c r="D15" s="17" t="s">
        <v>36</v>
      </c>
      <c r="E15" s="17" t="s">
        <v>23</v>
      </c>
      <c r="F15" s="18">
        <v>1984085</v>
      </c>
      <c r="G15" s="19">
        <v>31.872057680919184</v>
      </c>
      <c r="H15" s="19">
        <v>35.89752051899789</v>
      </c>
      <c r="I15" s="17">
        <v>7.4393123970154935</v>
      </c>
      <c r="J15" s="18">
        <v>122215</v>
      </c>
      <c r="K15" s="18">
        <v>60883</v>
      </c>
      <c r="L15" s="18">
        <v>27768</v>
      </c>
      <c r="M15" s="18">
        <v>66050</v>
      </c>
      <c r="N15" s="18">
        <v>1382825</v>
      </c>
      <c r="O15" s="18">
        <v>25506</v>
      </c>
      <c r="P15" s="18">
        <v>282159</v>
      </c>
      <c r="Q15" s="18">
        <v>16488</v>
      </c>
      <c r="R15" s="18">
        <f t="shared" si="0"/>
        <v>191</v>
      </c>
    </row>
    <row r="16" spans="1:18" ht="12.75">
      <c r="A16" s="16">
        <v>13</v>
      </c>
      <c r="B16" s="16">
        <v>13</v>
      </c>
      <c r="C16" s="16">
        <v>12</v>
      </c>
      <c r="D16" s="17" t="s">
        <v>37</v>
      </c>
      <c r="E16" s="17" t="s">
        <v>23</v>
      </c>
      <c r="F16" s="18">
        <v>1823905</v>
      </c>
      <c r="G16" s="19">
        <v>13.958806494240845</v>
      </c>
      <c r="H16" s="19">
        <v>29.19160605965786</v>
      </c>
      <c r="I16" s="17">
        <v>9.01804048144209</v>
      </c>
      <c r="J16" s="18">
        <v>10027</v>
      </c>
      <c r="K16" s="18">
        <v>38824</v>
      </c>
      <c r="L16" s="18">
        <v>114580</v>
      </c>
      <c r="M16" s="18">
        <v>118932</v>
      </c>
      <c r="N16" s="18">
        <v>724602</v>
      </c>
      <c r="O16" s="18">
        <v>47289</v>
      </c>
      <c r="P16" s="18">
        <v>743685</v>
      </c>
      <c r="Q16" s="18">
        <v>23870</v>
      </c>
      <c r="R16" s="18">
        <f t="shared" si="0"/>
        <v>2096</v>
      </c>
    </row>
    <row r="17" spans="1:18" ht="12.75">
      <c r="A17" s="16">
        <v>14</v>
      </c>
      <c r="B17" s="16">
        <v>17</v>
      </c>
      <c r="C17" s="16">
        <v>37</v>
      </c>
      <c r="D17" s="17" t="s">
        <v>38</v>
      </c>
      <c r="E17" s="17" t="s">
        <v>39</v>
      </c>
      <c r="F17" s="18">
        <v>1804411</v>
      </c>
      <c r="G17" s="19">
        <v>84.76232116746466</v>
      </c>
      <c r="H17" s="19">
        <v>-16.31757746612713</v>
      </c>
      <c r="I17" s="17">
        <v>69.86992208025544</v>
      </c>
      <c r="J17" s="18">
        <v>0</v>
      </c>
      <c r="K17" s="18">
        <v>1182837</v>
      </c>
      <c r="L17" s="18">
        <v>50722</v>
      </c>
      <c r="M17" s="18">
        <v>61738</v>
      </c>
      <c r="N17" s="18">
        <v>229313</v>
      </c>
      <c r="O17" s="18">
        <v>19142</v>
      </c>
      <c r="P17" s="18">
        <v>253133</v>
      </c>
      <c r="Q17" s="18">
        <v>7526</v>
      </c>
      <c r="R17" s="18">
        <f t="shared" si="0"/>
        <v>0</v>
      </c>
    </row>
    <row r="18" spans="1:18" ht="12.75">
      <c r="A18" s="16">
        <v>15</v>
      </c>
      <c r="B18" s="16">
        <v>12</v>
      </c>
      <c r="C18" s="16">
        <v>8</v>
      </c>
      <c r="D18" s="17" t="s">
        <v>40</v>
      </c>
      <c r="E18" s="17" t="s">
        <v>23</v>
      </c>
      <c r="F18" s="18">
        <v>1662137</v>
      </c>
      <c r="G18" s="19">
        <v>3.6283130115135154</v>
      </c>
      <c r="H18" s="19">
        <v>14.606095168651507</v>
      </c>
      <c r="I18" s="17">
        <v>5.625603551785065</v>
      </c>
      <c r="J18" s="18">
        <v>381426</v>
      </c>
      <c r="K18" s="18">
        <v>226302</v>
      </c>
      <c r="L18" s="18">
        <v>100498</v>
      </c>
      <c r="M18" s="18">
        <v>96165</v>
      </c>
      <c r="N18" s="18">
        <v>485072</v>
      </c>
      <c r="O18" s="18">
        <v>22105</v>
      </c>
      <c r="P18" s="18">
        <v>263061</v>
      </c>
      <c r="Q18" s="18">
        <v>60935</v>
      </c>
      <c r="R18" s="18">
        <f t="shared" si="0"/>
        <v>26573</v>
      </c>
    </row>
    <row r="19" spans="1:18" ht="12.75">
      <c r="A19" s="16">
        <v>16</v>
      </c>
      <c r="B19" s="16">
        <v>20</v>
      </c>
      <c r="C19" s="16">
        <v>19</v>
      </c>
      <c r="D19" s="17" t="s">
        <v>41</v>
      </c>
      <c r="E19" s="17" t="s">
        <v>23</v>
      </c>
      <c r="F19" s="18">
        <v>1277294</v>
      </c>
      <c r="G19" s="19">
        <v>65.34057885655184</v>
      </c>
      <c r="H19" s="19">
        <v>314.6148308135349</v>
      </c>
      <c r="I19" s="17">
        <v>15.685916687287815</v>
      </c>
      <c r="J19" s="18">
        <v>892682</v>
      </c>
      <c r="K19" s="18">
        <v>384612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0"/>
        <v>0</v>
      </c>
    </row>
    <row r="20" spans="1:18" ht="12.75">
      <c r="A20" s="16">
        <v>17</v>
      </c>
      <c r="B20" s="16">
        <v>15</v>
      </c>
      <c r="C20" s="16">
        <v>21</v>
      </c>
      <c r="D20" s="17" t="s">
        <v>42</v>
      </c>
      <c r="E20" s="17" t="s">
        <v>23</v>
      </c>
      <c r="F20" s="18">
        <v>1269499</v>
      </c>
      <c r="G20" s="19">
        <v>14.22007287777228</v>
      </c>
      <c r="H20" s="19">
        <v>7.371666048816655</v>
      </c>
      <c r="I20" s="17">
        <v>16.724291634461895</v>
      </c>
      <c r="J20" s="18">
        <v>0</v>
      </c>
      <c r="K20" s="18">
        <v>83905</v>
      </c>
      <c r="L20" s="18">
        <v>193386</v>
      </c>
      <c r="M20" s="18">
        <v>182522</v>
      </c>
      <c r="N20" s="18">
        <v>357715</v>
      </c>
      <c r="O20" s="18">
        <v>20475</v>
      </c>
      <c r="P20" s="18">
        <v>378475</v>
      </c>
      <c r="Q20" s="18">
        <v>50838</v>
      </c>
      <c r="R20" s="18">
        <f t="shared" si="0"/>
        <v>2183</v>
      </c>
    </row>
    <row r="21" spans="1:18" ht="12.75">
      <c r="A21" s="16">
        <v>18</v>
      </c>
      <c r="B21" s="16">
        <v>16</v>
      </c>
      <c r="C21" s="16">
        <v>57</v>
      </c>
      <c r="D21" s="17" t="s">
        <v>43</v>
      </c>
      <c r="E21" s="17" t="s">
        <v>44</v>
      </c>
      <c r="F21" s="18">
        <v>1162605</v>
      </c>
      <c r="G21" s="19">
        <v>13.73501401382306</v>
      </c>
      <c r="H21" s="19">
        <v>3.3799570826606438</v>
      </c>
      <c r="I21" s="17">
        <v>85.80971964713801</v>
      </c>
      <c r="J21" s="18">
        <v>0</v>
      </c>
      <c r="K21" s="18">
        <v>28316</v>
      </c>
      <c r="L21" s="18">
        <v>53716</v>
      </c>
      <c r="M21" s="18">
        <v>85270</v>
      </c>
      <c r="N21" s="18">
        <v>437705</v>
      </c>
      <c r="O21" s="18">
        <v>22331</v>
      </c>
      <c r="P21" s="18">
        <v>535267</v>
      </c>
      <c r="Q21" s="18">
        <v>0</v>
      </c>
      <c r="R21" s="18">
        <f t="shared" si="0"/>
        <v>0</v>
      </c>
    </row>
    <row r="22" spans="1:18" ht="12.75">
      <c r="A22" s="16">
        <v>19</v>
      </c>
      <c r="B22" s="16">
        <v>18</v>
      </c>
      <c r="C22" s="16">
        <v>16</v>
      </c>
      <c r="D22" s="17" t="s">
        <v>45</v>
      </c>
      <c r="E22" s="17" t="s">
        <v>23</v>
      </c>
      <c r="F22" s="18">
        <v>1089071</v>
      </c>
      <c r="G22" s="19">
        <v>25.788116858666804</v>
      </c>
      <c r="H22" s="19">
        <v>21.02507292503131</v>
      </c>
      <c r="I22" s="17">
        <v>12.607915680423023</v>
      </c>
      <c r="J22" s="18">
        <v>0</v>
      </c>
      <c r="K22" s="18">
        <v>28012</v>
      </c>
      <c r="L22" s="18">
        <v>35039</v>
      </c>
      <c r="M22" s="18">
        <v>52721</v>
      </c>
      <c r="N22" s="18">
        <v>607605</v>
      </c>
      <c r="O22" s="18">
        <v>18162</v>
      </c>
      <c r="P22" s="18">
        <v>316102</v>
      </c>
      <c r="Q22" s="18">
        <v>15509</v>
      </c>
      <c r="R22" s="18">
        <f t="shared" si="0"/>
        <v>15921</v>
      </c>
    </row>
    <row r="23" spans="1:18" ht="12.75">
      <c r="A23" s="16">
        <v>20</v>
      </c>
      <c r="B23" s="16">
        <v>78</v>
      </c>
      <c r="C23" s="16">
        <v>67</v>
      </c>
      <c r="D23" s="17" t="s">
        <v>46</v>
      </c>
      <c r="E23" s="17" t="s">
        <v>39</v>
      </c>
      <c r="F23" s="18">
        <v>1001321</v>
      </c>
      <c r="G23" s="19" t="s">
        <v>47</v>
      </c>
      <c r="H23" s="19">
        <v>27.48560252091709</v>
      </c>
      <c r="I23" s="17">
        <v>100</v>
      </c>
      <c r="J23" s="18">
        <v>0</v>
      </c>
      <c r="K23" s="18">
        <v>971883</v>
      </c>
      <c r="L23" s="18">
        <v>400</v>
      </c>
      <c r="M23" s="18">
        <v>2454</v>
      </c>
      <c r="N23" s="18">
        <v>26132</v>
      </c>
      <c r="O23" s="18">
        <v>416</v>
      </c>
      <c r="P23" s="18">
        <v>0</v>
      </c>
      <c r="Q23" s="18">
        <v>0</v>
      </c>
      <c r="R23" s="18">
        <f t="shared" si="0"/>
        <v>36</v>
      </c>
    </row>
    <row r="24" spans="1:18" ht="12.75">
      <c r="A24" s="16">
        <v>21</v>
      </c>
      <c r="B24" s="16">
        <v>27</v>
      </c>
      <c r="C24" s="16">
        <v>10</v>
      </c>
      <c r="D24" s="17" t="s">
        <v>48</v>
      </c>
      <c r="E24" s="17" t="s">
        <v>23</v>
      </c>
      <c r="F24" s="18">
        <v>906373</v>
      </c>
      <c r="G24" s="19">
        <v>140.72053648496117</v>
      </c>
      <c r="H24" s="19">
        <v>71.98156024998218</v>
      </c>
      <c r="I24" s="17">
        <v>3.977652684929715</v>
      </c>
      <c r="J24" s="18">
        <v>0</v>
      </c>
      <c r="K24" s="18">
        <v>483959</v>
      </c>
      <c r="L24" s="18">
        <v>23841</v>
      </c>
      <c r="M24" s="18">
        <v>86434</v>
      </c>
      <c r="N24" s="18">
        <v>182271</v>
      </c>
      <c r="O24" s="18">
        <v>18081</v>
      </c>
      <c r="P24" s="18">
        <v>39711</v>
      </c>
      <c r="Q24" s="18">
        <v>7358</v>
      </c>
      <c r="R24" s="18">
        <f t="shared" si="0"/>
        <v>64718</v>
      </c>
    </row>
    <row r="25" spans="1:18" ht="12.75">
      <c r="A25" s="16">
        <v>22</v>
      </c>
      <c r="B25" s="16">
        <v>19</v>
      </c>
      <c r="C25" s="16">
        <v>22</v>
      </c>
      <c r="D25" s="17" t="s">
        <v>49</v>
      </c>
      <c r="E25" s="17" t="s">
        <v>23</v>
      </c>
      <c r="F25" s="18">
        <v>905830</v>
      </c>
      <c r="G25" s="19">
        <v>5.338746233665651</v>
      </c>
      <c r="H25" s="19">
        <v>14.800445085439703</v>
      </c>
      <c r="I25" s="17">
        <v>12.281309964818155</v>
      </c>
      <c r="J25" s="18">
        <v>0</v>
      </c>
      <c r="K25" s="18">
        <v>14861</v>
      </c>
      <c r="L25" s="18">
        <v>86565</v>
      </c>
      <c r="M25" s="18">
        <v>73068</v>
      </c>
      <c r="N25" s="18">
        <v>499424</v>
      </c>
      <c r="O25" s="18">
        <v>32098</v>
      </c>
      <c r="P25" s="18">
        <v>166696</v>
      </c>
      <c r="Q25" s="18">
        <v>32622</v>
      </c>
      <c r="R25" s="18">
        <f t="shared" si="0"/>
        <v>496</v>
      </c>
    </row>
    <row r="26" spans="1:18" ht="12.75">
      <c r="A26" s="16">
        <v>23</v>
      </c>
      <c r="B26" s="16">
        <v>21</v>
      </c>
      <c r="C26" s="16">
        <v>13</v>
      </c>
      <c r="D26" s="17" t="s">
        <v>50</v>
      </c>
      <c r="E26" s="17" t="s">
        <v>23</v>
      </c>
      <c r="F26" s="18">
        <v>810100</v>
      </c>
      <c r="G26" s="19">
        <v>6.643462509576981</v>
      </c>
      <c r="H26" s="19">
        <v>4.821764510595917</v>
      </c>
      <c r="I26" s="17">
        <v>5.013750835212536</v>
      </c>
      <c r="J26" s="18">
        <v>0</v>
      </c>
      <c r="K26" s="18">
        <v>23891</v>
      </c>
      <c r="L26" s="18">
        <v>113047</v>
      </c>
      <c r="M26" s="18">
        <v>52888</v>
      </c>
      <c r="N26" s="18">
        <v>233019</v>
      </c>
      <c r="O26" s="18">
        <v>15679</v>
      </c>
      <c r="P26" s="18">
        <v>359089</v>
      </c>
      <c r="Q26" s="18">
        <v>8938</v>
      </c>
      <c r="R26" s="18">
        <f t="shared" si="0"/>
        <v>3549</v>
      </c>
    </row>
    <row r="27" spans="1:18" ht="12.75">
      <c r="A27" s="16">
        <v>24</v>
      </c>
      <c r="B27" s="16">
        <v>22</v>
      </c>
      <c r="C27" s="16">
        <v>27</v>
      </c>
      <c r="D27" s="17" t="s">
        <v>51</v>
      </c>
      <c r="E27" s="17" t="s">
        <v>52</v>
      </c>
      <c r="F27" s="18">
        <v>780638</v>
      </c>
      <c r="G27" s="19">
        <v>32.00880015828109</v>
      </c>
      <c r="H27" s="19">
        <v>53.30639161992078</v>
      </c>
      <c r="I27" s="17">
        <v>22.0853733819418</v>
      </c>
      <c r="J27" s="18">
        <v>0</v>
      </c>
      <c r="K27" s="18">
        <v>14809</v>
      </c>
      <c r="L27" s="18">
        <v>67573</v>
      </c>
      <c r="M27" s="18">
        <v>19283</v>
      </c>
      <c r="N27" s="18">
        <v>580972</v>
      </c>
      <c r="O27" s="18">
        <v>6959</v>
      </c>
      <c r="P27" s="18">
        <v>53597</v>
      </c>
      <c r="Q27" s="18">
        <v>0</v>
      </c>
      <c r="R27" s="18">
        <f t="shared" si="0"/>
        <v>37445</v>
      </c>
    </row>
    <row r="28" spans="1:18" ht="12.75">
      <c r="A28" s="16">
        <v>25</v>
      </c>
      <c r="B28" s="16">
        <v>28</v>
      </c>
      <c r="C28" s="16">
        <v>26</v>
      </c>
      <c r="D28" s="17" t="s">
        <v>53</v>
      </c>
      <c r="E28" s="17" t="s">
        <v>23</v>
      </c>
      <c r="F28" s="18">
        <v>556381</v>
      </c>
      <c r="G28" s="19">
        <v>49.25183754493267</v>
      </c>
      <c r="H28" s="19">
        <v>405.86647727272725</v>
      </c>
      <c r="I28" s="17">
        <v>12.830943092685743</v>
      </c>
      <c r="J28" s="18">
        <v>0</v>
      </c>
      <c r="K28" s="18">
        <v>474119</v>
      </c>
      <c r="L28" s="18">
        <v>0</v>
      </c>
      <c r="M28" s="18">
        <v>946</v>
      </c>
      <c r="N28" s="18">
        <v>6111</v>
      </c>
      <c r="O28" s="18">
        <v>0</v>
      </c>
      <c r="P28" s="18">
        <v>0</v>
      </c>
      <c r="Q28" s="18">
        <v>0</v>
      </c>
      <c r="R28" s="18">
        <f t="shared" si="0"/>
        <v>75205</v>
      </c>
    </row>
    <row r="29" spans="1:18" ht="12.75">
      <c r="A29" s="16">
        <v>26</v>
      </c>
      <c r="B29" s="16">
        <v>31</v>
      </c>
      <c r="C29" s="16">
        <v>28</v>
      </c>
      <c r="D29" s="17" t="s">
        <v>54</v>
      </c>
      <c r="E29" s="17" t="s">
        <v>55</v>
      </c>
      <c r="F29" s="18">
        <v>528198</v>
      </c>
      <c r="G29" s="19">
        <v>45.09578775608872</v>
      </c>
      <c r="H29" s="19">
        <v>24.328596494001236</v>
      </c>
      <c r="I29" s="17">
        <v>15.584436276173072</v>
      </c>
      <c r="J29" s="18">
        <v>14999</v>
      </c>
      <c r="K29" s="18">
        <v>38510</v>
      </c>
      <c r="L29" s="18">
        <v>0</v>
      </c>
      <c r="M29" s="18">
        <v>38385</v>
      </c>
      <c r="N29" s="18">
        <v>389258</v>
      </c>
      <c r="O29" s="18">
        <v>4463</v>
      </c>
      <c r="P29" s="18">
        <v>37420</v>
      </c>
      <c r="Q29" s="18">
        <v>2555</v>
      </c>
      <c r="R29" s="18">
        <f t="shared" si="0"/>
        <v>2608</v>
      </c>
    </row>
    <row r="30" spans="1:18" ht="12.75">
      <c r="A30" s="16">
        <v>27</v>
      </c>
      <c r="B30" s="16">
        <v>24</v>
      </c>
      <c r="C30" s="16">
        <v>15</v>
      </c>
      <c r="D30" s="17" t="s">
        <v>56</v>
      </c>
      <c r="E30" s="17" t="s">
        <v>23</v>
      </c>
      <c r="F30" s="18">
        <v>496010</v>
      </c>
      <c r="G30" s="19">
        <v>12.208286957859398</v>
      </c>
      <c r="H30" s="19">
        <v>14.126493953466444</v>
      </c>
      <c r="I30" s="17">
        <v>4.119502018722925</v>
      </c>
      <c r="J30" s="18">
        <v>0</v>
      </c>
      <c r="K30" s="18">
        <v>113173</v>
      </c>
      <c r="L30" s="18">
        <v>112906</v>
      </c>
      <c r="M30" s="18">
        <v>69200</v>
      </c>
      <c r="N30" s="18">
        <v>80865</v>
      </c>
      <c r="O30" s="18">
        <v>7105</v>
      </c>
      <c r="P30" s="18">
        <v>91208</v>
      </c>
      <c r="Q30" s="18">
        <v>21553</v>
      </c>
      <c r="R30" s="18">
        <f t="shared" si="0"/>
        <v>0</v>
      </c>
    </row>
    <row r="31" spans="1:18" ht="12.75">
      <c r="A31" s="16">
        <v>28</v>
      </c>
      <c r="B31" s="16">
        <v>39</v>
      </c>
      <c r="C31" s="16">
        <v>36</v>
      </c>
      <c r="D31" s="17" t="s">
        <v>57</v>
      </c>
      <c r="E31" s="17" t="s">
        <v>23</v>
      </c>
      <c r="F31" s="18">
        <v>443292</v>
      </c>
      <c r="G31" s="19">
        <v>110.48203297120718</v>
      </c>
      <c r="H31" s="19" t="s">
        <v>58</v>
      </c>
      <c r="I31" s="17">
        <v>16.153490444926828</v>
      </c>
      <c r="J31" s="18">
        <v>0</v>
      </c>
      <c r="K31" s="18">
        <v>0</v>
      </c>
      <c r="L31" s="18">
        <v>0</v>
      </c>
      <c r="M31" s="18">
        <v>21880</v>
      </c>
      <c r="N31" s="18">
        <v>0</v>
      </c>
      <c r="O31" s="18">
        <v>3987</v>
      </c>
      <c r="P31" s="18">
        <v>0</v>
      </c>
      <c r="Q31" s="18">
        <v>0</v>
      </c>
      <c r="R31" s="18">
        <f t="shared" si="0"/>
        <v>417425</v>
      </c>
    </row>
    <row r="32" spans="1:18" ht="12.75">
      <c r="A32" s="16">
        <v>29</v>
      </c>
      <c r="B32" s="16">
        <v>32</v>
      </c>
      <c r="C32" s="16">
        <v>23</v>
      </c>
      <c r="D32" s="17" t="s">
        <v>59</v>
      </c>
      <c r="E32" s="17" t="s">
        <v>23</v>
      </c>
      <c r="F32" s="18">
        <v>441254</v>
      </c>
      <c r="G32" s="19">
        <v>25.91032697866463</v>
      </c>
      <c r="H32" s="19">
        <v>5.400693204495326</v>
      </c>
      <c r="I32" s="17">
        <v>7.816904165535108</v>
      </c>
      <c r="J32" s="18">
        <v>136903</v>
      </c>
      <c r="K32" s="18">
        <v>13356</v>
      </c>
      <c r="L32" s="18">
        <v>11510</v>
      </c>
      <c r="M32" s="18">
        <v>37526</v>
      </c>
      <c r="N32" s="18">
        <v>60181</v>
      </c>
      <c r="O32" s="18">
        <v>3824</v>
      </c>
      <c r="P32" s="18">
        <v>173507</v>
      </c>
      <c r="Q32" s="18">
        <v>4364</v>
      </c>
      <c r="R32" s="18">
        <f t="shared" si="0"/>
        <v>83</v>
      </c>
    </row>
    <row r="33" spans="1:18" ht="12.75">
      <c r="A33" s="16">
        <v>30</v>
      </c>
      <c r="B33" s="16">
        <v>23</v>
      </c>
      <c r="C33" s="16">
        <v>96</v>
      </c>
      <c r="D33" s="17" t="s">
        <v>60</v>
      </c>
      <c r="E33" s="17" t="s">
        <v>61</v>
      </c>
      <c r="F33" s="18">
        <v>439943</v>
      </c>
      <c r="G33" s="19">
        <v>-0.7492149148137452</v>
      </c>
      <c r="H33" s="19">
        <v>-17.028479687281862</v>
      </c>
      <c r="I33" s="17">
        <v>70.06968058420202</v>
      </c>
      <c r="J33" s="18">
        <v>0</v>
      </c>
      <c r="K33" s="18">
        <v>2385</v>
      </c>
      <c r="L33" s="18">
        <v>305066</v>
      </c>
      <c r="M33" s="18">
        <v>30241</v>
      </c>
      <c r="N33" s="18">
        <v>18368</v>
      </c>
      <c r="O33" s="18">
        <v>68448</v>
      </c>
      <c r="P33" s="18">
        <v>13348</v>
      </c>
      <c r="Q33" s="18">
        <v>2087</v>
      </c>
      <c r="R33" s="18">
        <f t="shared" si="0"/>
        <v>0</v>
      </c>
    </row>
    <row r="34" spans="1:18" ht="12.75">
      <c r="A34" s="16">
        <v>31</v>
      </c>
      <c r="B34" s="16">
        <v>155</v>
      </c>
      <c r="C34" s="16">
        <v>38</v>
      </c>
      <c r="D34" s="17" t="s">
        <v>62</v>
      </c>
      <c r="E34" s="17" t="s">
        <v>23</v>
      </c>
      <c r="F34" s="18">
        <v>383901</v>
      </c>
      <c r="G34" s="19" t="s">
        <v>63</v>
      </c>
      <c r="H34" s="19" t="s">
        <v>63</v>
      </c>
      <c r="I34" s="17">
        <v>15.06440516748169</v>
      </c>
      <c r="J34" s="18">
        <v>0</v>
      </c>
      <c r="K34" s="18">
        <v>0</v>
      </c>
      <c r="L34" s="18">
        <v>383901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f t="shared" si="0"/>
        <v>0</v>
      </c>
    </row>
    <row r="35" spans="1:18" ht="12.75">
      <c r="A35" s="16">
        <v>32</v>
      </c>
      <c r="B35" s="16">
        <v>26</v>
      </c>
      <c r="C35" s="16">
        <v>18</v>
      </c>
      <c r="D35" s="17" t="s">
        <v>64</v>
      </c>
      <c r="E35" s="17" t="s">
        <v>23</v>
      </c>
      <c r="F35" s="18">
        <v>311203</v>
      </c>
      <c r="G35" s="19">
        <v>-21.571231637335966</v>
      </c>
      <c r="H35" s="19">
        <v>17.721023150142976</v>
      </c>
      <c r="I35" s="17">
        <v>3.7319269508723893</v>
      </c>
      <c r="J35" s="18">
        <v>0</v>
      </c>
      <c r="K35" s="18">
        <v>19243</v>
      </c>
      <c r="L35" s="18">
        <v>43310</v>
      </c>
      <c r="M35" s="18">
        <v>39637</v>
      </c>
      <c r="N35" s="18">
        <v>156085</v>
      </c>
      <c r="O35" s="18">
        <v>5506</v>
      </c>
      <c r="P35" s="18">
        <v>40600</v>
      </c>
      <c r="Q35" s="18">
        <v>5154</v>
      </c>
      <c r="R35" s="18">
        <f t="shared" si="0"/>
        <v>1668</v>
      </c>
    </row>
    <row r="36" spans="1:18" ht="12.75">
      <c r="A36" s="16">
        <v>33</v>
      </c>
      <c r="B36" s="16">
        <v>34</v>
      </c>
      <c r="C36" s="16">
        <v>152</v>
      </c>
      <c r="D36" s="17" t="s">
        <v>65</v>
      </c>
      <c r="E36" s="17" t="s">
        <v>44</v>
      </c>
      <c r="F36" s="18">
        <v>303017</v>
      </c>
      <c r="G36" s="19">
        <v>-0.18841262364578426</v>
      </c>
      <c r="H36" s="19">
        <v>16.525604335383303</v>
      </c>
      <c r="I36" s="17">
        <v>100</v>
      </c>
      <c r="J36" s="18">
        <v>0</v>
      </c>
      <c r="K36" s="18">
        <v>114080</v>
      </c>
      <c r="L36" s="18">
        <v>69819</v>
      </c>
      <c r="M36" s="18">
        <v>58457</v>
      </c>
      <c r="N36" s="18">
        <v>59702</v>
      </c>
      <c r="O36" s="18">
        <v>959</v>
      </c>
      <c r="P36" s="18">
        <v>0</v>
      </c>
      <c r="Q36" s="18">
        <v>0</v>
      </c>
      <c r="R36" s="18">
        <f t="shared" si="0"/>
        <v>0</v>
      </c>
    </row>
    <row r="37" spans="1:18" ht="12.75">
      <c r="A37" s="16">
        <v>34</v>
      </c>
      <c r="B37" s="16">
        <v>37</v>
      </c>
      <c r="C37" s="16">
        <v>30</v>
      </c>
      <c r="D37" s="17" t="s">
        <v>66</v>
      </c>
      <c r="E37" s="17" t="s">
        <v>23</v>
      </c>
      <c r="F37" s="18">
        <v>300935</v>
      </c>
      <c r="G37" s="19">
        <v>31.576416063660012</v>
      </c>
      <c r="H37" s="19">
        <v>33.09884181846348</v>
      </c>
      <c r="I37" s="17">
        <v>9.03329744248434</v>
      </c>
      <c r="J37" s="18">
        <v>47579</v>
      </c>
      <c r="K37" s="18">
        <v>11536</v>
      </c>
      <c r="L37" s="18">
        <v>113546</v>
      </c>
      <c r="M37" s="18">
        <v>16279</v>
      </c>
      <c r="N37" s="18">
        <v>26872</v>
      </c>
      <c r="O37" s="18">
        <v>2386</v>
      </c>
      <c r="P37" s="18">
        <v>74463</v>
      </c>
      <c r="Q37" s="18">
        <v>8256</v>
      </c>
      <c r="R37" s="18">
        <f t="shared" si="0"/>
        <v>18</v>
      </c>
    </row>
    <row r="38" spans="1:18" ht="12.75">
      <c r="A38" s="16">
        <v>35</v>
      </c>
      <c r="B38" s="16">
        <v>46</v>
      </c>
      <c r="C38" s="16">
        <v>56</v>
      </c>
      <c r="D38" s="17" t="s">
        <v>67</v>
      </c>
      <c r="E38" s="17" t="s">
        <v>23</v>
      </c>
      <c r="F38" s="18">
        <v>278443</v>
      </c>
      <c r="G38" s="19">
        <v>63.83047576460067</v>
      </c>
      <c r="H38" s="19">
        <v>35.9978152198435</v>
      </c>
      <c r="I38" s="17">
        <v>19.12958705984355</v>
      </c>
      <c r="J38" s="18">
        <v>0</v>
      </c>
      <c r="K38" s="18">
        <v>0</v>
      </c>
      <c r="L38" s="18">
        <v>0</v>
      </c>
      <c r="M38" s="18">
        <v>278291</v>
      </c>
      <c r="N38" s="18">
        <v>0</v>
      </c>
      <c r="O38" s="18">
        <v>15</v>
      </c>
      <c r="P38" s="18">
        <v>0</v>
      </c>
      <c r="Q38" s="18">
        <v>0</v>
      </c>
      <c r="R38" s="18">
        <f t="shared" si="0"/>
        <v>137</v>
      </c>
    </row>
    <row r="39" spans="1:18" ht="12.75">
      <c r="A39" s="16">
        <v>36</v>
      </c>
      <c r="B39" s="16">
        <v>25</v>
      </c>
      <c r="C39" s="16">
        <v>35</v>
      </c>
      <c r="D39" s="17" t="s">
        <v>68</v>
      </c>
      <c r="E39" s="17" t="s">
        <v>23</v>
      </c>
      <c r="F39" s="18">
        <v>271662</v>
      </c>
      <c r="G39" s="19">
        <v>-33.5635416539294</v>
      </c>
      <c r="H39" s="19">
        <v>2.9054054054054057</v>
      </c>
      <c r="I39" s="17">
        <v>9.401455024166191</v>
      </c>
      <c r="J39" s="18">
        <v>0</v>
      </c>
      <c r="K39" s="18">
        <v>14655</v>
      </c>
      <c r="L39" s="18">
        <v>63550</v>
      </c>
      <c r="M39" s="18">
        <v>25265</v>
      </c>
      <c r="N39" s="18">
        <v>91568</v>
      </c>
      <c r="O39" s="18">
        <v>5333</v>
      </c>
      <c r="P39" s="18">
        <v>66805</v>
      </c>
      <c r="Q39" s="18">
        <v>4467</v>
      </c>
      <c r="R39" s="18">
        <f t="shared" si="0"/>
        <v>19</v>
      </c>
    </row>
    <row r="40" spans="1:18" ht="12.75">
      <c r="A40" s="16">
        <v>37</v>
      </c>
      <c r="B40" s="16">
        <v>36</v>
      </c>
      <c r="C40" s="16">
        <v>156</v>
      </c>
      <c r="D40" s="17" t="s">
        <v>69</v>
      </c>
      <c r="E40" s="17" t="s">
        <v>39</v>
      </c>
      <c r="F40" s="18">
        <v>255510</v>
      </c>
      <c r="G40" s="19">
        <v>9.056220442866167</v>
      </c>
      <c r="H40" s="19">
        <v>19.725126060755134</v>
      </c>
      <c r="I40" s="17">
        <v>88.93460168951727</v>
      </c>
      <c r="J40" s="18">
        <v>0</v>
      </c>
      <c r="K40" s="18">
        <v>9519</v>
      </c>
      <c r="L40" s="18">
        <v>152512</v>
      </c>
      <c r="M40" s="18">
        <v>15606</v>
      </c>
      <c r="N40" s="18">
        <v>34261</v>
      </c>
      <c r="O40" s="18">
        <v>1513</v>
      </c>
      <c r="P40" s="18">
        <v>42099</v>
      </c>
      <c r="Q40" s="18">
        <v>0</v>
      </c>
      <c r="R40" s="18">
        <f t="shared" si="0"/>
        <v>0</v>
      </c>
    </row>
    <row r="41" spans="1:18" ht="12.75">
      <c r="A41" s="16">
        <v>38</v>
      </c>
      <c r="B41" s="16">
        <v>29</v>
      </c>
      <c r="C41" s="16">
        <v>166</v>
      </c>
      <c r="D41" s="17" t="s">
        <v>70</v>
      </c>
      <c r="E41" s="17" t="s">
        <v>39</v>
      </c>
      <c r="F41" s="18">
        <v>249116</v>
      </c>
      <c r="G41" s="19">
        <v>-32.94139815338232</v>
      </c>
      <c r="H41" s="19">
        <v>10.124350941733248</v>
      </c>
      <c r="I41" s="17">
        <v>100</v>
      </c>
      <c r="J41" s="18">
        <v>0</v>
      </c>
      <c r="K41" s="18">
        <v>6870</v>
      </c>
      <c r="L41" s="18">
        <v>44664</v>
      </c>
      <c r="M41" s="18">
        <v>37410</v>
      </c>
      <c r="N41" s="18">
        <v>92554</v>
      </c>
      <c r="O41" s="18">
        <v>8205</v>
      </c>
      <c r="P41" s="18">
        <v>59304</v>
      </c>
      <c r="Q41" s="18">
        <v>0</v>
      </c>
      <c r="R41" s="18">
        <f t="shared" si="0"/>
        <v>109</v>
      </c>
    </row>
    <row r="42" spans="1:18" ht="12.75">
      <c r="A42" s="16">
        <v>39</v>
      </c>
      <c r="B42" s="16">
        <v>38</v>
      </c>
      <c r="C42" s="16">
        <v>29</v>
      </c>
      <c r="D42" s="17" t="s">
        <v>71</v>
      </c>
      <c r="E42" s="17" t="s">
        <v>72</v>
      </c>
      <c r="F42" s="18">
        <v>243697</v>
      </c>
      <c r="G42" s="19">
        <v>14.044439036717426</v>
      </c>
      <c r="H42" s="19">
        <v>62.6100854046315</v>
      </c>
      <c r="I42" s="17">
        <v>7.199169529974409</v>
      </c>
      <c r="J42" s="18">
        <v>0</v>
      </c>
      <c r="K42" s="18">
        <v>5876</v>
      </c>
      <c r="L42" s="18">
        <v>20242</v>
      </c>
      <c r="M42" s="18">
        <v>21529</v>
      </c>
      <c r="N42" s="18">
        <v>71529</v>
      </c>
      <c r="O42" s="18">
        <v>5626</v>
      </c>
      <c r="P42" s="18">
        <v>115099</v>
      </c>
      <c r="Q42" s="18">
        <v>2299</v>
      </c>
      <c r="R42" s="18">
        <f t="shared" si="0"/>
        <v>1497</v>
      </c>
    </row>
    <row r="43" spans="1:18" ht="12.75">
      <c r="A43" s="16">
        <v>40</v>
      </c>
      <c r="B43" s="16">
        <v>30</v>
      </c>
      <c r="C43" s="16">
        <v>100</v>
      </c>
      <c r="D43" s="17" t="s">
        <v>73</v>
      </c>
      <c r="E43" s="17" t="s">
        <v>23</v>
      </c>
      <c r="F43" s="18">
        <v>240873</v>
      </c>
      <c r="G43" s="19">
        <v>-33.89347670368937</v>
      </c>
      <c r="H43" s="19">
        <v>-41.62117163040134</v>
      </c>
      <c r="I43" s="17">
        <v>39.98615517164101</v>
      </c>
      <c r="J43" s="18">
        <v>0</v>
      </c>
      <c r="K43" s="18">
        <v>6128</v>
      </c>
      <c r="L43" s="18">
        <v>46778</v>
      </c>
      <c r="M43" s="18">
        <v>117710</v>
      </c>
      <c r="N43" s="18">
        <v>12989</v>
      </c>
      <c r="O43" s="18">
        <v>1894</v>
      </c>
      <c r="P43" s="18">
        <v>53734</v>
      </c>
      <c r="Q43" s="18">
        <v>1519</v>
      </c>
      <c r="R43" s="18">
        <f t="shared" si="0"/>
        <v>121</v>
      </c>
    </row>
    <row r="44" spans="1:18" ht="12.75">
      <c r="A44" s="16">
        <v>41</v>
      </c>
      <c r="B44" s="16">
        <v>54</v>
      </c>
      <c r="C44" s="16">
        <v>25</v>
      </c>
      <c r="D44" s="17" t="s">
        <v>74</v>
      </c>
      <c r="E44" s="17" t="s">
        <v>23</v>
      </c>
      <c r="F44" s="18">
        <v>228816</v>
      </c>
      <c r="G44" s="19">
        <v>96.66855757825795</v>
      </c>
      <c r="H44" s="19">
        <v>34.47228549734245</v>
      </c>
      <c r="I44" s="17">
        <v>4.968237421717192</v>
      </c>
      <c r="J44" s="18">
        <v>157871</v>
      </c>
      <c r="K44" s="18">
        <v>70945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f t="shared" si="0"/>
        <v>0</v>
      </c>
    </row>
    <row r="45" spans="1:18" ht="12.75">
      <c r="A45" s="16">
        <v>42</v>
      </c>
      <c r="B45" s="16">
        <v>48</v>
      </c>
      <c r="C45" s="16">
        <v>45</v>
      </c>
      <c r="D45" s="17" t="s">
        <v>75</v>
      </c>
      <c r="E45" s="17" t="s">
        <v>76</v>
      </c>
      <c r="F45" s="18">
        <v>217038</v>
      </c>
      <c r="G45" s="19">
        <v>48.95918409367</v>
      </c>
      <c r="H45" s="19">
        <v>24.407879810205873</v>
      </c>
      <c r="I45" s="17">
        <v>10.154922005606219</v>
      </c>
      <c r="J45" s="18">
        <v>634</v>
      </c>
      <c r="K45" s="18">
        <v>8162</v>
      </c>
      <c r="L45" s="18">
        <v>37552</v>
      </c>
      <c r="M45" s="18">
        <v>9701</v>
      </c>
      <c r="N45" s="18">
        <v>54703</v>
      </c>
      <c r="O45" s="18">
        <v>3088</v>
      </c>
      <c r="P45" s="18">
        <v>101298</v>
      </c>
      <c r="Q45" s="18">
        <v>1859</v>
      </c>
      <c r="R45" s="18">
        <f t="shared" si="0"/>
        <v>41</v>
      </c>
    </row>
    <row r="46" spans="1:18" ht="12.75">
      <c r="A46" s="16">
        <v>43</v>
      </c>
      <c r="B46" s="16">
        <v>44</v>
      </c>
      <c r="C46" s="16">
        <v>71</v>
      </c>
      <c r="D46" s="17" t="s">
        <v>77</v>
      </c>
      <c r="E46" s="17" t="s">
        <v>23</v>
      </c>
      <c r="F46" s="18">
        <v>212102</v>
      </c>
      <c r="G46" s="19">
        <v>18.009491857366207</v>
      </c>
      <c r="H46" s="19">
        <v>10.145721382228224</v>
      </c>
      <c r="I46" s="17">
        <v>23.064919360539022</v>
      </c>
      <c r="J46" s="18">
        <v>0</v>
      </c>
      <c r="K46" s="18">
        <v>2486</v>
      </c>
      <c r="L46" s="18">
        <v>6563</v>
      </c>
      <c r="M46" s="18">
        <v>9079</v>
      </c>
      <c r="N46" s="18">
        <v>115333</v>
      </c>
      <c r="O46" s="18">
        <v>1177</v>
      </c>
      <c r="P46" s="18">
        <v>76684</v>
      </c>
      <c r="Q46" s="18">
        <v>0</v>
      </c>
      <c r="R46" s="18">
        <f t="shared" si="0"/>
        <v>780</v>
      </c>
    </row>
    <row r="47" spans="1:18" ht="12.75">
      <c r="A47" s="16">
        <v>44</v>
      </c>
      <c r="B47" s="16">
        <v>33</v>
      </c>
      <c r="C47" s="16">
        <v>20</v>
      </c>
      <c r="D47" s="17" t="s">
        <v>78</v>
      </c>
      <c r="E47" s="17" t="s">
        <v>23</v>
      </c>
      <c r="F47" s="18">
        <v>200954</v>
      </c>
      <c r="G47" s="19">
        <v>-36.96964754517425</v>
      </c>
      <c r="H47" s="19">
        <v>213.12726039783004</v>
      </c>
      <c r="I47" s="17">
        <v>2.5883782519758936</v>
      </c>
      <c r="J47" s="18">
        <v>126975</v>
      </c>
      <c r="K47" s="18">
        <v>71736</v>
      </c>
      <c r="L47" s="18">
        <v>2243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f t="shared" si="0"/>
        <v>0</v>
      </c>
    </row>
    <row r="48" spans="1:18" ht="12.75">
      <c r="A48" s="16">
        <v>45</v>
      </c>
      <c r="B48" s="16">
        <v>52</v>
      </c>
      <c r="C48" s="16">
        <v>175</v>
      </c>
      <c r="D48" s="17" t="s">
        <v>79</v>
      </c>
      <c r="E48" s="17" t="s">
        <v>80</v>
      </c>
      <c r="F48" s="18">
        <v>200888</v>
      </c>
      <c r="G48" s="19">
        <v>58.45526467317143</v>
      </c>
      <c r="H48" s="19">
        <v>75.98760650658404</v>
      </c>
      <c r="I48" s="17">
        <v>100</v>
      </c>
      <c r="J48" s="18">
        <v>0</v>
      </c>
      <c r="K48" s="18">
        <v>23444</v>
      </c>
      <c r="L48" s="18">
        <v>37331</v>
      </c>
      <c r="M48" s="18">
        <v>46389</v>
      </c>
      <c r="N48" s="18">
        <v>86654</v>
      </c>
      <c r="O48" s="18">
        <v>2919</v>
      </c>
      <c r="P48" s="18">
        <v>0</v>
      </c>
      <c r="Q48" s="18">
        <v>4151</v>
      </c>
      <c r="R48" s="18">
        <f t="shared" si="0"/>
        <v>0</v>
      </c>
    </row>
    <row r="49" spans="1:18" ht="12.75">
      <c r="A49" s="16">
        <v>46</v>
      </c>
      <c r="B49" s="16">
        <v>41</v>
      </c>
      <c r="C49" s="16">
        <v>39</v>
      </c>
      <c r="D49" s="17" t="s">
        <v>81</v>
      </c>
      <c r="E49" s="17" t="s">
        <v>23</v>
      </c>
      <c r="F49" s="18">
        <v>197012</v>
      </c>
      <c r="G49" s="19">
        <v>6.7214144872267125</v>
      </c>
      <c r="H49" s="19">
        <v>-14.037867442247448</v>
      </c>
      <c r="I49" s="17">
        <v>7.924989913349336</v>
      </c>
      <c r="J49" s="18">
        <v>0</v>
      </c>
      <c r="K49" s="18">
        <v>1142</v>
      </c>
      <c r="L49" s="18">
        <v>335</v>
      </c>
      <c r="M49" s="18">
        <v>4408</v>
      </c>
      <c r="N49" s="18">
        <v>99985</v>
      </c>
      <c r="O49" s="18">
        <v>2104</v>
      </c>
      <c r="P49" s="18">
        <v>87593</v>
      </c>
      <c r="Q49" s="18">
        <v>0</v>
      </c>
      <c r="R49" s="18">
        <f t="shared" si="0"/>
        <v>1445</v>
      </c>
    </row>
    <row r="50" spans="1:18" ht="12.75">
      <c r="A50" s="16">
        <v>47</v>
      </c>
      <c r="B50" s="16">
        <v>40</v>
      </c>
      <c r="C50" s="16">
        <v>73</v>
      </c>
      <c r="D50" s="17" t="s">
        <v>82</v>
      </c>
      <c r="E50" s="17" t="s">
        <v>83</v>
      </c>
      <c r="F50" s="18">
        <v>195974</v>
      </c>
      <c r="G50" s="19">
        <v>-5.9088443016885845</v>
      </c>
      <c r="H50" s="19">
        <v>170.78027887055097</v>
      </c>
      <c r="I50" s="17">
        <v>21.49330274152739</v>
      </c>
      <c r="J50" s="18">
        <v>0</v>
      </c>
      <c r="K50" s="18">
        <v>0</v>
      </c>
      <c r="L50" s="18">
        <v>0</v>
      </c>
      <c r="M50" s="18">
        <v>195974</v>
      </c>
      <c r="N50" s="18">
        <v>0</v>
      </c>
      <c r="O50" s="18">
        <v>0</v>
      </c>
      <c r="P50" s="18">
        <v>0</v>
      </c>
      <c r="Q50" s="18">
        <v>0</v>
      </c>
      <c r="R50" s="18">
        <f t="shared" si="0"/>
        <v>0</v>
      </c>
    </row>
    <row r="51" spans="1:18" ht="12.75">
      <c r="A51" s="16">
        <v>48</v>
      </c>
      <c r="B51" s="16">
        <v>51</v>
      </c>
      <c r="C51" s="16">
        <v>177</v>
      </c>
      <c r="D51" s="17" t="s">
        <v>84</v>
      </c>
      <c r="E51" s="17" t="s">
        <v>39</v>
      </c>
      <c r="F51" s="18">
        <v>194455</v>
      </c>
      <c r="G51" s="19">
        <v>50.99899828388169</v>
      </c>
      <c r="H51" s="19">
        <v>65.39839328486339</v>
      </c>
      <c r="I51" s="17">
        <v>100</v>
      </c>
      <c r="J51" s="18">
        <v>0</v>
      </c>
      <c r="K51" s="18">
        <v>3294</v>
      </c>
      <c r="L51" s="18">
        <v>4721</v>
      </c>
      <c r="M51" s="18">
        <v>28090</v>
      </c>
      <c r="N51" s="18">
        <v>153831</v>
      </c>
      <c r="O51" s="18">
        <v>4448</v>
      </c>
      <c r="P51" s="18">
        <v>0</v>
      </c>
      <c r="Q51" s="18">
        <v>0</v>
      </c>
      <c r="R51" s="18">
        <f t="shared" si="0"/>
        <v>71</v>
      </c>
    </row>
    <row r="52" spans="1:18" ht="12.75">
      <c r="A52" s="16">
        <v>49</v>
      </c>
      <c r="B52" s="16">
        <v>60</v>
      </c>
      <c r="C52" s="16">
        <v>180</v>
      </c>
      <c r="D52" s="17" t="s">
        <v>85</v>
      </c>
      <c r="E52" s="17" t="s">
        <v>86</v>
      </c>
      <c r="F52" s="18">
        <v>185773</v>
      </c>
      <c r="G52" s="19">
        <v>96.50200973133065</v>
      </c>
      <c r="H52" s="19">
        <v>182.2416812609457</v>
      </c>
      <c r="I52" s="17">
        <v>100</v>
      </c>
      <c r="J52" s="18">
        <v>0</v>
      </c>
      <c r="K52" s="18">
        <v>179383</v>
      </c>
      <c r="L52" s="18">
        <v>4517</v>
      </c>
      <c r="M52" s="18">
        <v>1699</v>
      </c>
      <c r="N52" s="18">
        <v>174</v>
      </c>
      <c r="O52" s="18">
        <v>0</v>
      </c>
      <c r="P52" s="18">
        <v>0</v>
      </c>
      <c r="Q52" s="18">
        <v>0</v>
      </c>
      <c r="R52" s="18">
        <f t="shared" si="0"/>
        <v>0</v>
      </c>
    </row>
    <row r="53" spans="1:18" ht="12.75">
      <c r="A53" s="16">
        <v>50</v>
      </c>
      <c r="B53" s="16">
        <v>50</v>
      </c>
      <c r="C53" s="16">
        <v>183</v>
      </c>
      <c r="D53" s="17" t="s">
        <v>87</v>
      </c>
      <c r="E53" s="17" t="s">
        <v>88</v>
      </c>
      <c r="F53" s="18">
        <v>164367</v>
      </c>
      <c r="G53" s="19">
        <v>24.810734055720502</v>
      </c>
      <c r="H53" s="19">
        <v>31.11111111111111</v>
      </c>
      <c r="I53" s="17">
        <v>99.89000170163114</v>
      </c>
      <c r="J53" s="18">
        <v>0</v>
      </c>
      <c r="K53" s="18">
        <v>52300</v>
      </c>
      <c r="L53" s="18">
        <v>7675</v>
      </c>
      <c r="M53" s="18">
        <v>36612</v>
      </c>
      <c r="N53" s="18">
        <v>67747</v>
      </c>
      <c r="O53" s="18">
        <v>33</v>
      </c>
      <c r="P53" s="18">
        <v>0</v>
      </c>
      <c r="Q53" s="18">
        <v>0</v>
      </c>
      <c r="R53" s="18">
        <f t="shared" si="0"/>
        <v>0</v>
      </c>
    </row>
    <row r="54" spans="1:18" ht="12.75">
      <c r="A54" s="16">
        <v>51</v>
      </c>
      <c r="B54" s="20">
        <v>35</v>
      </c>
      <c r="C54" s="16">
        <v>31</v>
      </c>
      <c r="D54" s="17" t="s">
        <v>89</v>
      </c>
      <c r="E54" s="17" t="s">
        <v>23</v>
      </c>
      <c r="F54" s="18">
        <v>162605</v>
      </c>
      <c r="G54" s="19">
        <v>-33.79059578487899</v>
      </c>
      <c r="H54" s="19">
        <v>-10.316810848725742</v>
      </c>
      <c r="I54" s="17">
        <v>5.039140459396809</v>
      </c>
      <c r="J54" s="18">
        <v>11788</v>
      </c>
      <c r="K54" s="18">
        <v>150817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f t="shared" si="0"/>
        <v>0</v>
      </c>
    </row>
    <row r="55" spans="1:18" ht="12.75">
      <c r="A55" s="16">
        <v>52</v>
      </c>
      <c r="B55" s="16">
        <v>58</v>
      </c>
      <c r="C55" s="16">
        <v>53</v>
      </c>
      <c r="D55" s="17" t="s">
        <v>90</v>
      </c>
      <c r="E55" s="17" t="s">
        <v>52</v>
      </c>
      <c r="F55" s="18">
        <v>147610</v>
      </c>
      <c r="G55" s="19">
        <v>45.78477462173587</v>
      </c>
      <c r="H55" s="19">
        <v>87.38277429376906</v>
      </c>
      <c r="I55" s="17">
        <v>8.432139584728123</v>
      </c>
      <c r="J55" s="18">
        <v>0</v>
      </c>
      <c r="K55" s="18">
        <v>1301</v>
      </c>
      <c r="L55" s="18">
        <v>17</v>
      </c>
      <c r="M55" s="18">
        <v>863</v>
      </c>
      <c r="N55" s="18">
        <v>102955</v>
      </c>
      <c r="O55" s="18">
        <v>1354</v>
      </c>
      <c r="P55" s="18">
        <v>40837</v>
      </c>
      <c r="Q55" s="18">
        <v>283</v>
      </c>
      <c r="R55" s="18">
        <f t="shared" si="0"/>
        <v>0</v>
      </c>
    </row>
    <row r="56" spans="1:18" ht="12.75">
      <c r="A56" s="16">
        <v>53</v>
      </c>
      <c r="B56" s="16">
        <v>98</v>
      </c>
      <c r="C56" s="16">
        <v>52</v>
      </c>
      <c r="D56" s="17" t="s">
        <v>91</v>
      </c>
      <c r="E56" s="17" t="s">
        <v>23</v>
      </c>
      <c r="F56" s="18">
        <v>128649</v>
      </c>
      <c r="G56" s="19">
        <v>960.1483312731767</v>
      </c>
      <c r="H56" s="19" t="s">
        <v>63</v>
      </c>
      <c r="I56" s="17">
        <v>7.326670083717751</v>
      </c>
      <c r="J56" s="18">
        <v>0</v>
      </c>
      <c r="K56" s="18">
        <v>38379</v>
      </c>
      <c r="L56" s="18">
        <v>0</v>
      </c>
      <c r="M56" s="18">
        <v>72002</v>
      </c>
      <c r="N56" s="18">
        <v>18266</v>
      </c>
      <c r="O56" s="18">
        <v>2</v>
      </c>
      <c r="P56" s="18">
        <v>0</v>
      </c>
      <c r="Q56" s="18">
        <v>0</v>
      </c>
      <c r="R56" s="18">
        <f t="shared" si="0"/>
        <v>0</v>
      </c>
    </row>
    <row r="57" spans="1:18" ht="12.75">
      <c r="A57" s="16">
        <v>54</v>
      </c>
      <c r="B57" s="16">
        <v>69</v>
      </c>
      <c r="C57" s="16">
        <v>66</v>
      </c>
      <c r="D57" s="17" t="s">
        <v>92</v>
      </c>
      <c r="E57" s="17" t="s">
        <v>23</v>
      </c>
      <c r="F57" s="18">
        <v>127323</v>
      </c>
      <c r="G57" s="19">
        <v>122.60044057484527</v>
      </c>
      <c r="H57" s="19" t="s">
        <v>63</v>
      </c>
      <c r="I57" s="17">
        <v>12.591539183468011</v>
      </c>
      <c r="J57" s="18">
        <v>0</v>
      </c>
      <c r="K57" s="18">
        <v>0</v>
      </c>
      <c r="L57" s="18">
        <v>0</v>
      </c>
      <c r="M57" s="18">
        <v>127323</v>
      </c>
      <c r="N57" s="18">
        <v>0</v>
      </c>
      <c r="O57" s="18">
        <v>0</v>
      </c>
      <c r="P57" s="18">
        <v>0</v>
      </c>
      <c r="Q57" s="18">
        <v>0</v>
      </c>
      <c r="R57" s="18">
        <f t="shared" si="0"/>
        <v>0</v>
      </c>
    </row>
    <row r="58" spans="1:18" ht="12.75">
      <c r="A58" s="16">
        <v>55</v>
      </c>
      <c r="B58" s="16">
        <v>53</v>
      </c>
      <c r="C58" s="16">
        <v>195</v>
      </c>
      <c r="D58" s="17" t="s">
        <v>93</v>
      </c>
      <c r="E58" s="17" t="s">
        <v>94</v>
      </c>
      <c r="F58" s="18">
        <v>123167</v>
      </c>
      <c r="G58" s="19">
        <v>0.671047684435944</v>
      </c>
      <c r="H58" s="19">
        <v>8.118048789051869</v>
      </c>
      <c r="I58" s="17">
        <v>100</v>
      </c>
      <c r="J58" s="18">
        <v>0</v>
      </c>
      <c r="K58" s="18">
        <v>0</v>
      </c>
      <c r="L58" s="18">
        <v>123167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f t="shared" si="0"/>
        <v>0</v>
      </c>
    </row>
    <row r="59" spans="1:18" ht="12.75">
      <c r="A59" s="16">
        <v>56</v>
      </c>
      <c r="B59" s="16">
        <v>87</v>
      </c>
      <c r="C59" s="16">
        <v>54</v>
      </c>
      <c r="D59" s="17" t="s">
        <v>95</v>
      </c>
      <c r="E59" s="17" t="s">
        <v>23</v>
      </c>
      <c r="F59" s="18">
        <v>117701</v>
      </c>
      <c r="G59" s="19">
        <v>450.57068013846015</v>
      </c>
      <c r="H59" s="19" t="s">
        <v>58</v>
      </c>
      <c r="I59" s="17">
        <v>6.731876278659561</v>
      </c>
      <c r="J59" s="18">
        <v>0</v>
      </c>
      <c r="K59" s="18">
        <v>1567</v>
      </c>
      <c r="L59" s="18">
        <v>3934</v>
      </c>
      <c r="M59" s="18">
        <v>15979</v>
      </c>
      <c r="N59" s="18">
        <v>92564</v>
      </c>
      <c r="O59" s="18">
        <v>3024</v>
      </c>
      <c r="P59" s="18">
        <v>0</v>
      </c>
      <c r="Q59" s="18">
        <v>61</v>
      </c>
      <c r="R59" s="18">
        <f t="shared" si="0"/>
        <v>572</v>
      </c>
    </row>
    <row r="60" spans="1:18" ht="12.75">
      <c r="A60" s="16">
        <v>57</v>
      </c>
      <c r="B60" s="16">
        <v>84</v>
      </c>
      <c r="C60" s="16">
        <v>145</v>
      </c>
      <c r="D60" s="17" t="s">
        <v>96</v>
      </c>
      <c r="E60" s="17" t="s">
        <v>23</v>
      </c>
      <c r="F60" s="18">
        <v>117570</v>
      </c>
      <c r="G60" s="19">
        <v>367.3636508188901</v>
      </c>
      <c r="H60" s="19">
        <v>11.360448807854137</v>
      </c>
      <c r="I60" s="17">
        <v>35.59987161396985</v>
      </c>
      <c r="J60" s="18">
        <v>0</v>
      </c>
      <c r="K60" s="18">
        <v>82897</v>
      </c>
      <c r="L60" s="18">
        <v>0</v>
      </c>
      <c r="M60" s="18">
        <v>2647</v>
      </c>
      <c r="N60" s="18">
        <v>542</v>
      </c>
      <c r="O60" s="18">
        <v>31484</v>
      </c>
      <c r="P60" s="18">
        <v>0</v>
      </c>
      <c r="Q60" s="18">
        <v>0</v>
      </c>
      <c r="R60" s="18">
        <f t="shared" si="0"/>
        <v>0</v>
      </c>
    </row>
    <row r="61" spans="1:18" ht="12.75">
      <c r="A61" s="16">
        <v>58</v>
      </c>
      <c r="B61" s="16">
        <v>57</v>
      </c>
      <c r="C61" s="16">
        <v>43</v>
      </c>
      <c r="D61" s="17" t="s">
        <v>97</v>
      </c>
      <c r="E61" s="17" t="s">
        <v>23</v>
      </c>
      <c r="F61" s="18">
        <v>115485</v>
      </c>
      <c r="G61" s="19">
        <v>13.410717968358718</v>
      </c>
      <c r="H61" s="19">
        <v>124.6620237607538</v>
      </c>
      <c r="I61" s="17">
        <v>5.237949450624213</v>
      </c>
      <c r="J61" s="18">
        <v>0</v>
      </c>
      <c r="K61" s="18">
        <v>135</v>
      </c>
      <c r="L61" s="18">
        <v>27</v>
      </c>
      <c r="M61" s="18">
        <v>2174</v>
      </c>
      <c r="N61" s="18">
        <v>111697</v>
      </c>
      <c r="O61" s="18">
        <v>380</v>
      </c>
      <c r="P61" s="18">
        <v>1051</v>
      </c>
      <c r="Q61" s="18">
        <v>0</v>
      </c>
      <c r="R61" s="18">
        <f t="shared" si="0"/>
        <v>21</v>
      </c>
    </row>
    <row r="62" spans="1:18" ht="12.75">
      <c r="A62" s="16">
        <v>59</v>
      </c>
      <c r="B62" s="16">
        <v>59</v>
      </c>
      <c r="C62" s="16">
        <v>203</v>
      </c>
      <c r="D62" s="17" t="s">
        <v>98</v>
      </c>
      <c r="E62" s="17" t="s">
        <v>99</v>
      </c>
      <c r="F62" s="18">
        <v>113570</v>
      </c>
      <c r="G62" s="19">
        <v>13.57</v>
      </c>
      <c r="H62" s="19">
        <v>-31.165596919127086</v>
      </c>
      <c r="I62" s="17">
        <v>100</v>
      </c>
      <c r="J62" s="18">
        <v>0</v>
      </c>
      <c r="K62" s="18">
        <v>44077</v>
      </c>
      <c r="L62" s="18">
        <v>61810</v>
      </c>
      <c r="M62" s="18">
        <v>918</v>
      </c>
      <c r="N62" s="18">
        <v>4116</v>
      </c>
      <c r="O62" s="18">
        <v>1747</v>
      </c>
      <c r="P62" s="18">
        <v>0</v>
      </c>
      <c r="Q62" s="18">
        <v>0</v>
      </c>
      <c r="R62" s="18">
        <f t="shared" si="0"/>
        <v>902</v>
      </c>
    </row>
    <row r="63" spans="1:18" ht="12.75">
      <c r="A63" s="16">
        <v>60</v>
      </c>
      <c r="B63" s="16">
        <v>68</v>
      </c>
      <c r="C63" s="16">
        <v>58</v>
      </c>
      <c r="D63" s="17" t="s">
        <v>100</v>
      </c>
      <c r="E63" s="17" t="s">
        <v>23</v>
      </c>
      <c r="F63" s="18">
        <v>107934</v>
      </c>
      <c r="G63" s="19">
        <v>85.45998144266126</v>
      </c>
      <c r="H63" s="19">
        <v>846.6076696165193</v>
      </c>
      <c r="I63" s="17">
        <v>8.36219927064925</v>
      </c>
      <c r="J63" s="18">
        <v>0</v>
      </c>
      <c r="K63" s="18">
        <v>29820</v>
      </c>
      <c r="L63" s="18">
        <v>0</v>
      </c>
      <c r="M63" s="18">
        <v>48827</v>
      </c>
      <c r="N63" s="18">
        <v>29287</v>
      </c>
      <c r="O63" s="18">
        <v>0</v>
      </c>
      <c r="P63" s="18">
        <v>0</v>
      </c>
      <c r="Q63" s="18">
        <v>0</v>
      </c>
      <c r="R63" s="18">
        <f t="shared" si="0"/>
        <v>0</v>
      </c>
    </row>
    <row r="64" spans="1:18" ht="12.75">
      <c r="A64" s="16">
        <v>61</v>
      </c>
      <c r="B64" s="16">
        <v>62</v>
      </c>
      <c r="C64" s="16">
        <v>208</v>
      </c>
      <c r="D64" s="17" t="s">
        <v>101</v>
      </c>
      <c r="E64" s="17" t="s">
        <v>44</v>
      </c>
      <c r="F64" s="18">
        <v>105026</v>
      </c>
      <c r="G64" s="19">
        <v>20.556027457012327</v>
      </c>
      <c r="H64" s="19">
        <v>10.647604390263659</v>
      </c>
      <c r="I64" s="17">
        <v>100</v>
      </c>
      <c r="J64" s="18">
        <v>0</v>
      </c>
      <c r="K64" s="18">
        <v>1975</v>
      </c>
      <c r="L64" s="18">
        <v>0</v>
      </c>
      <c r="M64" s="18">
        <v>11207</v>
      </c>
      <c r="N64" s="18">
        <v>56314</v>
      </c>
      <c r="O64" s="18">
        <v>1877</v>
      </c>
      <c r="P64" s="18">
        <v>33653</v>
      </c>
      <c r="Q64" s="18">
        <v>0</v>
      </c>
      <c r="R64" s="18">
        <f t="shared" si="0"/>
        <v>0</v>
      </c>
    </row>
    <row r="65" spans="1:18" ht="12.75">
      <c r="A65" s="16">
        <v>62</v>
      </c>
      <c r="B65" s="16">
        <v>63</v>
      </c>
      <c r="C65" s="16">
        <v>192</v>
      </c>
      <c r="D65" s="17" t="s">
        <v>102</v>
      </c>
      <c r="E65" s="17" t="s">
        <v>103</v>
      </c>
      <c r="F65" s="18">
        <v>96857</v>
      </c>
      <c r="G65" s="19">
        <v>16.67831156941165</v>
      </c>
      <c r="H65" s="19">
        <v>42.37493755798187</v>
      </c>
      <c r="I65" s="17">
        <v>75.20128574423318</v>
      </c>
      <c r="J65" s="18">
        <v>0</v>
      </c>
      <c r="K65" s="18">
        <v>3401</v>
      </c>
      <c r="L65" s="18">
        <v>20296</v>
      </c>
      <c r="M65" s="18">
        <v>42369</v>
      </c>
      <c r="N65" s="18">
        <v>30444</v>
      </c>
      <c r="O65" s="18">
        <v>347</v>
      </c>
      <c r="P65" s="18">
        <v>0</v>
      </c>
      <c r="Q65" s="18">
        <v>0</v>
      </c>
      <c r="R65" s="18">
        <f t="shared" si="0"/>
        <v>0</v>
      </c>
    </row>
    <row r="66" spans="1:18" ht="12.75">
      <c r="A66" s="16">
        <v>63</v>
      </c>
      <c r="B66" s="16">
        <v>155</v>
      </c>
      <c r="C66" s="16">
        <v>141</v>
      </c>
      <c r="D66" s="17" t="s">
        <v>104</v>
      </c>
      <c r="E66" s="17" t="s">
        <v>23</v>
      </c>
      <c r="F66" s="18">
        <v>96156</v>
      </c>
      <c r="G66" s="19" t="s">
        <v>63</v>
      </c>
      <c r="H66" s="19" t="s">
        <v>63</v>
      </c>
      <c r="I66" s="17">
        <v>27.51291867671548</v>
      </c>
      <c r="J66" s="18">
        <v>0</v>
      </c>
      <c r="K66" s="18">
        <v>59887</v>
      </c>
      <c r="L66" s="18">
        <v>0</v>
      </c>
      <c r="M66" s="18">
        <v>36269</v>
      </c>
      <c r="N66" s="18">
        <v>0</v>
      </c>
      <c r="O66" s="18">
        <v>0</v>
      </c>
      <c r="P66" s="18">
        <v>0</v>
      </c>
      <c r="Q66" s="18">
        <v>0</v>
      </c>
      <c r="R66" s="18">
        <f t="shared" si="0"/>
        <v>0</v>
      </c>
    </row>
    <row r="67" spans="1:18" ht="12.75">
      <c r="A67" s="16">
        <v>64</v>
      </c>
      <c r="B67" s="16">
        <v>61</v>
      </c>
      <c r="C67" s="16">
        <v>189</v>
      </c>
      <c r="D67" s="17" t="s">
        <v>105</v>
      </c>
      <c r="E67" s="17" t="s">
        <v>99</v>
      </c>
      <c r="F67" s="18">
        <v>82793</v>
      </c>
      <c r="G67" s="19">
        <v>-8.506923340442697</v>
      </c>
      <c r="H67" s="19">
        <v>2.730919281279191</v>
      </c>
      <c r="I67" s="17">
        <v>57.59793520380123</v>
      </c>
      <c r="J67" s="18">
        <v>0</v>
      </c>
      <c r="K67" s="18">
        <v>27869</v>
      </c>
      <c r="L67" s="18">
        <v>1077</v>
      </c>
      <c r="M67" s="18">
        <v>15309</v>
      </c>
      <c r="N67" s="18">
        <v>21506</v>
      </c>
      <c r="O67" s="18">
        <v>5363</v>
      </c>
      <c r="P67" s="18">
        <v>11473</v>
      </c>
      <c r="Q67" s="18">
        <v>0</v>
      </c>
      <c r="R67" s="18">
        <f t="shared" si="0"/>
        <v>196</v>
      </c>
    </row>
    <row r="68" spans="1:18" ht="12.75">
      <c r="A68" s="16">
        <v>65</v>
      </c>
      <c r="B68" s="16">
        <v>66</v>
      </c>
      <c r="C68" s="16">
        <v>127</v>
      </c>
      <c r="D68" s="17" t="s">
        <v>106</v>
      </c>
      <c r="E68" s="17" t="s">
        <v>107</v>
      </c>
      <c r="F68" s="18">
        <v>80890</v>
      </c>
      <c r="G68" s="19">
        <v>6.234322262059546</v>
      </c>
      <c r="H68" s="19">
        <v>36.007170064978716</v>
      </c>
      <c r="I68" s="17">
        <v>19.896398036186895</v>
      </c>
      <c r="J68" s="18">
        <v>0</v>
      </c>
      <c r="K68" s="18">
        <v>66067</v>
      </c>
      <c r="L68" s="18">
        <v>46</v>
      </c>
      <c r="M68" s="18">
        <v>13861</v>
      </c>
      <c r="N68" s="18">
        <v>915</v>
      </c>
      <c r="O68" s="18">
        <v>1</v>
      </c>
      <c r="P68" s="18">
        <v>0</v>
      </c>
      <c r="Q68" s="18">
        <v>0</v>
      </c>
      <c r="R68" s="18">
        <f aca="true" t="shared" si="1" ref="R68:R99">F68-SUM(J68:Q68)</f>
        <v>0</v>
      </c>
    </row>
    <row r="69" spans="1:18" ht="12.75">
      <c r="A69" s="16">
        <v>66</v>
      </c>
      <c r="B69" s="16">
        <v>82</v>
      </c>
      <c r="C69" s="16">
        <v>105</v>
      </c>
      <c r="D69" s="17" t="s">
        <v>108</v>
      </c>
      <c r="E69" s="17" t="s">
        <v>109</v>
      </c>
      <c r="F69" s="18">
        <v>74900</v>
      </c>
      <c r="G69" s="19">
        <v>178.6251022989361</v>
      </c>
      <c r="H69" s="19">
        <v>29.053646775165763</v>
      </c>
      <c r="I69" s="17">
        <v>13.31411171410745</v>
      </c>
      <c r="J69" s="18">
        <v>0</v>
      </c>
      <c r="K69" s="18">
        <v>53</v>
      </c>
      <c r="L69" s="18">
        <v>68</v>
      </c>
      <c r="M69" s="18">
        <v>13</v>
      </c>
      <c r="N69" s="18">
        <v>58</v>
      </c>
      <c r="O69" s="18">
        <v>4</v>
      </c>
      <c r="P69" s="18">
        <v>74704</v>
      </c>
      <c r="Q69" s="18">
        <v>0</v>
      </c>
      <c r="R69" s="18">
        <f t="shared" si="1"/>
        <v>0</v>
      </c>
    </row>
    <row r="70" spans="1:18" ht="12.75">
      <c r="A70" s="16">
        <v>67</v>
      </c>
      <c r="B70" s="16">
        <v>67</v>
      </c>
      <c r="C70" s="16">
        <v>174</v>
      </c>
      <c r="D70" s="17" t="s">
        <v>110</v>
      </c>
      <c r="E70" s="17" t="s">
        <v>23</v>
      </c>
      <c r="F70" s="18">
        <v>73083</v>
      </c>
      <c r="G70" s="19">
        <v>23.993485010434163</v>
      </c>
      <c r="H70" s="19">
        <v>-43.001664745806124</v>
      </c>
      <c r="I70" s="17">
        <v>35.095394278744344</v>
      </c>
      <c r="J70" s="18">
        <v>0</v>
      </c>
      <c r="K70" s="18">
        <v>0</v>
      </c>
      <c r="L70" s="18">
        <v>0</v>
      </c>
      <c r="M70" s="18">
        <v>72947</v>
      </c>
      <c r="N70" s="18">
        <v>0</v>
      </c>
      <c r="O70" s="18">
        <v>136</v>
      </c>
      <c r="P70" s="18">
        <v>0</v>
      </c>
      <c r="Q70" s="18">
        <v>0</v>
      </c>
      <c r="R70" s="18">
        <f t="shared" si="1"/>
        <v>0</v>
      </c>
    </row>
    <row r="71" spans="1:18" ht="12.75">
      <c r="A71" s="16">
        <v>68</v>
      </c>
      <c r="B71" s="16">
        <v>49</v>
      </c>
      <c r="C71" s="16">
        <v>234</v>
      </c>
      <c r="D71" s="17" t="s">
        <v>111</v>
      </c>
      <c r="E71" s="17" t="s">
        <v>39</v>
      </c>
      <c r="F71" s="18">
        <v>69215</v>
      </c>
      <c r="G71" s="19">
        <v>-50.468727637040224</v>
      </c>
      <c r="H71" s="19">
        <v>-39.46245211398185</v>
      </c>
      <c r="I71" s="17">
        <v>100</v>
      </c>
      <c r="J71" s="18">
        <v>0</v>
      </c>
      <c r="K71" s="18">
        <v>0</v>
      </c>
      <c r="L71" s="18">
        <v>69215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f t="shared" si="1"/>
        <v>0</v>
      </c>
    </row>
    <row r="72" spans="1:18" ht="12.75">
      <c r="A72" s="16">
        <v>69</v>
      </c>
      <c r="B72" s="16">
        <v>155</v>
      </c>
      <c r="C72" s="16">
        <v>83</v>
      </c>
      <c r="D72" s="17" t="s">
        <v>112</v>
      </c>
      <c r="E72" s="17" t="s">
        <v>113</v>
      </c>
      <c r="F72" s="18">
        <v>59672</v>
      </c>
      <c r="G72" s="19" t="s">
        <v>63</v>
      </c>
      <c r="H72" s="19">
        <v>181.75212279555845</v>
      </c>
      <c r="I72" s="17">
        <v>7.77410386490423</v>
      </c>
      <c r="J72" s="18">
        <v>0</v>
      </c>
      <c r="K72" s="18">
        <v>0</v>
      </c>
      <c r="L72" s="18">
        <v>0</v>
      </c>
      <c r="M72" s="18">
        <v>59672</v>
      </c>
      <c r="N72" s="18">
        <v>0</v>
      </c>
      <c r="O72" s="18">
        <v>0</v>
      </c>
      <c r="P72" s="18">
        <v>0</v>
      </c>
      <c r="Q72" s="18">
        <v>0</v>
      </c>
      <c r="R72" s="18">
        <f t="shared" si="1"/>
        <v>0</v>
      </c>
    </row>
    <row r="73" spans="1:18" ht="12.75">
      <c r="A73" s="16">
        <v>70</v>
      </c>
      <c r="B73" s="16">
        <v>115</v>
      </c>
      <c r="C73" s="16">
        <v>116</v>
      </c>
      <c r="D73" s="17" t="s">
        <v>114</v>
      </c>
      <c r="E73" s="17" t="s">
        <v>115</v>
      </c>
      <c r="F73" s="18">
        <v>58086</v>
      </c>
      <c r="G73" s="19" t="s">
        <v>47</v>
      </c>
      <c r="H73" s="19" t="s">
        <v>63</v>
      </c>
      <c r="I73" s="17">
        <v>12.636511569219525</v>
      </c>
      <c r="J73" s="18">
        <v>0</v>
      </c>
      <c r="K73" s="18">
        <v>58086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f t="shared" si="1"/>
        <v>0</v>
      </c>
    </row>
    <row r="74" spans="1:18" ht="12.75">
      <c r="A74" s="16">
        <v>71</v>
      </c>
      <c r="B74" s="16">
        <v>92</v>
      </c>
      <c r="C74" s="16">
        <v>142</v>
      </c>
      <c r="D74" s="17" t="s">
        <v>116</v>
      </c>
      <c r="E74" s="17" t="s">
        <v>23</v>
      </c>
      <c r="F74" s="18">
        <v>53667</v>
      </c>
      <c r="G74" s="19">
        <v>189.54410574588616</v>
      </c>
      <c r="H74" s="19" t="s">
        <v>58</v>
      </c>
      <c r="I74" s="17">
        <v>15.376967356142679</v>
      </c>
      <c r="J74" s="18">
        <v>0</v>
      </c>
      <c r="K74" s="18">
        <v>53667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f t="shared" si="1"/>
        <v>0</v>
      </c>
    </row>
    <row r="75" spans="1:18" ht="12.75">
      <c r="A75" s="16">
        <v>72</v>
      </c>
      <c r="B75" s="16">
        <v>100</v>
      </c>
      <c r="C75" s="16">
        <v>80</v>
      </c>
      <c r="D75" s="17" t="s">
        <v>117</v>
      </c>
      <c r="E75" s="17" t="s">
        <v>23</v>
      </c>
      <c r="F75" s="18">
        <v>48872</v>
      </c>
      <c r="G75" s="19">
        <v>350.14276503638206</v>
      </c>
      <c r="H75" s="19">
        <v>254.08163265306123</v>
      </c>
      <c r="I75" s="17">
        <v>6.22827933460689</v>
      </c>
      <c r="J75" s="18">
        <v>0</v>
      </c>
      <c r="K75" s="18">
        <v>0</v>
      </c>
      <c r="L75" s="18">
        <v>0</v>
      </c>
      <c r="M75" s="18">
        <v>754</v>
      </c>
      <c r="N75" s="18">
        <v>19328</v>
      </c>
      <c r="O75" s="18">
        <v>0</v>
      </c>
      <c r="P75" s="18">
        <v>0</v>
      </c>
      <c r="Q75" s="18">
        <v>0</v>
      </c>
      <c r="R75" s="18">
        <f t="shared" si="1"/>
        <v>28790</v>
      </c>
    </row>
    <row r="76" spans="1:18" ht="12.75">
      <c r="A76" s="16">
        <v>73</v>
      </c>
      <c r="B76" s="16">
        <v>72</v>
      </c>
      <c r="C76" s="16">
        <v>249</v>
      </c>
      <c r="D76" s="17" t="s">
        <v>118</v>
      </c>
      <c r="E76" s="17" t="s">
        <v>39</v>
      </c>
      <c r="F76" s="18">
        <v>48211</v>
      </c>
      <c r="G76" s="19">
        <v>-1.1887438257055605</v>
      </c>
      <c r="H76" s="19">
        <v>8.80281690140845</v>
      </c>
      <c r="I76" s="17">
        <v>100</v>
      </c>
      <c r="J76" s="18">
        <v>0</v>
      </c>
      <c r="K76" s="18">
        <v>23408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f t="shared" si="1"/>
        <v>24803</v>
      </c>
    </row>
    <row r="77" spans="1:18" ht="12.75">
      <c r="A77" s="16">
        <v>74</v>
      </c>
      <c r="B77" s="16">
        <v>80</v>
      </c>
      <c r="C77" s="16">
        <v>118</v>
      </c>
      <c r="D77" s="17" t="s">
        <v>119</v>
      </c>
      <c r="E77" s="17" t="s">
        <v>120</v>
      </c>
      <c r="F77" s="18">
        <v>42641</v>
      </c>
      <c r="G77" s="19">
        <v>53.68895296449811</v>
      </c>
      <c r="H77" s="19">
        <v>15.768725361366624</v>
      </c>
      <c r="I77" s="17">
        <v>9.355117550526103</v>
      </c>
      <c r="J77" s="18">
        <v>0</v>
      </c>
      <c r="K77" s="18">
        <v>63</v>
      </c>
      <c r="L77" s="18">
        <v>13355</v>
      </c>
      <c r="M77" s="18">
        <v>27619</v>
      </c>
      <c r="N77" s="18">
        <v>600</v>
      </c>
      <c r="O77" s="18">
        <v>0</v>
      </c>
      <c r="P77" s="18">
        <v>0</v>
      </c>
      <c r="Q77" s="18">
        <v>0</v>
      </c>
      <c r="R77" s="18">
        <f t="shared" si="1"/>
        <v>1004</v>
      </c>
    </row>
    <row r="78" spans="1:18" ht="12.75">
      <c r="A78" s="16">
        <v>75</v>
      </c>
      <c r="B78" s="16">
        <v>79</v>
      </c>
      <c r="C78" s="16">
        <v>50</v>
      </c>
      <c r="D78" s="17" t="s">
        <v>121</v>
      </c>
      <c r="E78" s="17" t="s">
        <v>23</v>
      </c>
      <c r="F78" s="18">
        <v>41848</v>
      </c>
      <c r="G78" s="19">
        <v>48.10305775764439</v>
      </c>
      <c r="H78" s="19">
        <v>-54.44444444444444</v>
      </c>
      <c r="I78" s="17">
        <v>2.3356849437399534</v>
      </c>
      <c r="J78" s="18">
        <v>40272</v>
      </c>
      <c r="K78" s="18">
        <v>1576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f t="shared" si="1"/>
        <v>0</v>
      </c>
    </row>
    <row r="79" spans="1:18" ht="12.75">
      <c r="A79" s="16">
        <v>76</v>
      </c>
      <c r="B79" s="16">
        <v>108</v>
      </c>
      <c r="C79" s="16">
        <v>112</v>
      </c>
      <c r="D79" s="17" t="s">
        <v>122</v>
      </c>
      <c r="E79" s="17" t="s">
        <v>123</v>
      </c>
      <c r="F79" s="18">
        <v>41734</v>
      </c>
      <c r="G79" s="19">
        <v>811.4217077964621</v>
      </c>
      <c r="H79" s="19" t="s">
        <v>58</v>
      </c>
      <c r="I79" s="17">
        <v>8.277205258189145</v>
      </c>
      <c r="J79" s="18">
        <v>0</v>
      </c>
      <c r="K79" s="18">
        <v>1096</v>
      </c>
      <c r="L79" s="18">
        <v>749</v>
      </c>
      <c r="M79" s="18">
        <v>2881</v>
      </c>
      <c r="N79" s="18">
        <v>10242</v>
      </c>
      <c r="O79" s="18">
        <v>234</v>
      </c>
      <c r="P79" s="18">
        <v>26532</v>
      </c>
      <c r="Q79" s="18">
        <v>0</v>
      </c>
      <c r="R79" s="18">
        <f t="shared" si="1"/>
        <v>0</v>
      </c>
    </row>
    <row r="80" spans="1:18" ht="12.75">
      <c r="A80" s="16">
        <v>77</v>
      </c>
      <c r="B80" s="16">
        <v>128</v>
      </c>
      <c r="C80" s="16">
        <v>148</v>
      </c>
      <c r="D80" s="17" t="s">
        <v>124</v>
      </c>
      <c r="E80" s="17" t="s">
        <v>23</v>
      </c>
      <c r="F80" s="18">
        <v>41330</v>
      </c>
      <c r="G80" s="19" t="s">
        <v>47</v>
      </c>
      <c r="H80" s="19" t="s">
        <v>63</v>
      </c>
      <c r="I80" s="17">
        <v>13.11859425041819</v>
      </c>
      <c r="J80" s="18">
        <v>0</v>
      </c>
      <c r="K80" s="18">
        <v>125</v>
      </c>
      <c r="L80" s="18">
        <v>0</v>
      </c>
      <c r="M80" s="18">
        <v>285</v>
      </c>
      <c r="N80" s="18">
        <v>3769</v>
      </c>
      <c r="O80" s="18">
        <v>137</v>
      </c>
      <c r="P80" s="18">
        <v>37014</v>
      </c>
      <c r="Q80" s="18">
        <v>0</v>
      </c>
      <c r="R80" s="18">
        <f t="shared" si="1"/>
        <v>0</v>
      </c>
    </row>
    <row r="81" spans="1:18" ht="12.75">
      <c r="A81" s="16">
        <v>78</v>
      </c>
      <c r="B81" s="16">
        <v>70</v>
      </c>
      <c r="C81" s="16">
        <v>258</v>
      </c>
      <c r="D81" s="17" t="s">
        <v>125</v>
      </c>
      <c r="E81" s="17" t="s">
        <v>44</v>
      </c>
      <c r="F81" s="18">
        <v>38330</v>
      </c>
      <c r="G81" s="19">
        <v>-24.41482124193962</v>
      </c>
      <c r="H81" s="19">
        <v>9.849260939558027</v>
      </c>
      <c r="I81" s="17">
        <v>100</v>
      </c>
      <c r="J81" s="18">
        <v>0</v>
      </c>
      <c r="K81" s="18">
        <v>37831</v>
      </c>
      <c r="L81" s="18">
        <v>0</v>
      </c>
      <c r="M81" s="18">
        <v>172</v>
      </c>
      <c r="N81" s="18">
        <v>214</v>
      </c>
      <c r="O81" s="18">
        <v>113</v>
      </c>
      <c r="P81" s="18">
        <v>0</v>
      </c>
      <c r="Q81" s="18">
        <v>0</v>
      </c>
      <c r="R81" s="18">
        <f t="shared" si="1"/>
        <v>0</v>
      </c>
    </row>
    <row r="82" spans="1:18" ht="12.75">
      <c r="A82" s="16">
        <v>79</v>
      </c>
      <c r="B82" s="16">
        <v>155</v>
      </c>
      <c r="C82" s="16">
        <v>110</v>
      </c>
      <c r="D82" s="17" t="s">
        <v>126</v>
      </c>
      <c r="E82" s="17" t="s">
        <v>23</v>
      </c>
      <c r="F82" s="18">
        <v>37227</v>
      </c>
      <c r="G82" s="19" t="s">
        <v>63</v>
      </c>
      <c r="H82" s="19" t="s">
        <v>63</v>
      </c>
      <c r="I82" s="17">
        <v>7.128932431500816</v>
      </c>
      <c r="J82" s="18">
        <v>37227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f t="shared" si="1"/>
        <v>0</v>
      </c>
    </row>
    <row r="83" spans="1:18" ht="12.75">
      <c r="A83" s="16">
        <v>80</v>
      </c>
      <c r="B83" s="16">
        <v>43</v>
      </c>
      <c r="C83" s="16">
        <v>59</v>
      </c>
      <c r="D83" s="17" t="s">
        <v>127</v>
      </c>
      <c r="E83" s="17" t="s">
        <v>23</v>
      </c>
      <c r="F83" s="18">
        <v>36691</v>
      </c>
      <c r="G83" s="19">
        <v>-79.7301851248253</v>
      </c>
      <c r="H83" s="19" t="s">
        <v>63</v>
      </c>
      <c r="I83" s="17">
        <v>2.8945639062688597</v>
      </c>
      <c r="J83" s="18">
        <v>0</v>
      </c>
      <c r="K83" s="18">
        <v>560</v>
      </c>
      <c r="L83" s="18">
        <v>0</v>
      </c>
      <c r="M83" s="18">
        <v>36131</v>
      </c>
      <c r="N83" s="18">
        <v>0</v>
      </c>
      <c r="O83" s="18">
        <v>0</v>
      </c>
      <c r="P83" s="18">
        <v>0</v>
      </c>
      <c r="Q83" s="18">
        <v>0</v>
      </c>
      <c r="R83" s="18">
        <f t="shared" si="1"/>
        <v>0</v>
      </c>
    </row>
    <row r="84" spans="1:18" ht="12.75">
      <c r="A84" s="16">
        <v>81</v>
      </c>
      <c r="B84" s="16">
        <v>143</v>
      </c>
      <c r="C84" s="16">
        <v>126</v>
      </c>
      <c r="D84" s="17" t="s">
        <v>128</v>
      </c>
      <c r="E84" s="17" t="s">
        <v>23</v>
      </c>
      <c r="F84" s="18">
        <v>33614</v>
      </c>
      <c r="G84" s="19" t="s">
        <v>47</v>
      </c>
      <c r="H84" s="19" t="s">
        <v>63</v>
      </c>
      <c r="I84" s="17">
        <v>8.107143373964721</v>
      </c>
      <c r="J84" s="18">
        <v>0</v>
      </c>
      <c r="K84" s="18">
        <v>483</v>
      </c>
      <c r="L84" s="18">
        <v>25117</v>
      </c>
      <c r="M84" s="18">
        <v>1029</v>
      </c>
      <c r="N84" s="18">
        <v>2453</v>
      </c>
      <c r="O84" s="18">
        <v>512</v>
      </c>
      <c r="P84" s="18">
        <v>0</v>
      </c>
      <c r="Q84" s="18">
        <v>4018</v>
      </c>
      <c r="R84" s="18">
        <f t="shared" si="1"/>
        <v>2</v>
      </c>
    </row>
    <row r="85" spans="1:18" ht="12.75">
      <c r="A85" s="16">
        <v>82</v>
      </c>
      <c r="B85" s="16">
        <v>75</v>
      </c>
      <c r="C85" s="16">
        <v>33</v>
      </c>
      <c r="D85" s="17" t="s">
        <v>129</v>
      </c>
      <c r="E85" s="17" t="s">
        <v>23</v>
      </c>
      <c r="F85" s="18">
        <v>31188</v>
      </c>
      <c r="G85" s="19">
        <v>-15.173933146571652</v>
      </c>
      <c r="H85" s="19">
        <v>-31.22772918691286</v>
      </c>
      <c r="I85" s="17">
        <v>1.0534119868340388</v>
      </c>
      <c r="J85" s="18">
        <v>0</v>
      </c>
      <c r="K85" s="18">
        <v>1166</v>
      </c>
      <c r="L85" s="18">
        <v>16427</v>
      </c>
      <c r="M85" s="18">
        <v>6965</v>
      </c>
      <c r="N85" s="18">
        <v>718</v>
      </c>
      <c r="O85" s="18">
        <v>1788</v>
      </c>
      <c r="P85" s="18">
        <v>984</v>
      </c>
      <c r="Q85" s="18">
        <v>3140</v>
      </c>
      <c r="R85" s="18">
        <f t="shared" si="1"/>
        <v>0</v>
      </c>
    </row>
    <row r="86" spans="1:18" ht="12.75">
      <c r="A86" s="16">
        <v>83</v>
      </c>
      <c r="B86" s="16">
        <v>144</v>
      </c>
      <c r="C86" s="16">
        <v>84</v>
      </c>
      <c r="D86" s="17" t="s">
        <v>130</v>
      </c>
      <c r="E86" s="17" t="s">
        <v>23</v>
      </c>
      <c r="F86" s="18">
        <v>30973</v>
      </c>
      <c r="G86" s="19" t="s">
        <v>47</v>
      </c>
      <c r="H86" s="19">
        <v>-13.324148789608344</v>
      </c>
      <c r="I86" s="17">
        <v>4.114012320917666</v>
      </c>
      <c r="J86" s="18">
        <v>0</v>
      </c>
      <c r="K86" s="18">
        <v>0</v>
      </c>
      <c r="L86" s="18">
        <v>0</v>
      </c>
      <c r="M86" s="18">
        <v>30968</v>
      </c>
      <c r="N86" s="18">
        <v>0</v>
      </c>
      <c r="O86" s="18">
        <v>5</v>
      </c>
      <c r="P86" s="18">
        <v>0</v>
      </c>
      <c r="Q86" s="18">
        <v>0</v>
      </c>
      <c r="R86" s="18">
        <f t="shared" si="1"/>
        <v>0</v>
      </c>
    </row>
    <row r="87" spans="1:18" ht="12.75">
      <c r="A87" s="16">
        <v>84</v>
      </c>
      <c r="B87" s="16">
        <v>81</v>
      </c>
      <c r="C87" s="16">
        <v>186</v>
      </c>
      <c r="D87" s="17" t="s">
        <v>131</v>
      </c>
      <c r="E87" s="17" t="s">
        <v>23</v>
      </c>
      <c r="F87" s="18">
        <v>29187</v>
      </c>
      <c r="G87" s="19">
        <v>7.352508459614536</v>
      </c>
      <c r="H87" s="19">
        <v>-36.43724696356275</v>
      </c>
      <c r="I87" s="17">
        <v>18.76181170692825</v>
      </c>
      <c r="J87" s="18">
        <v>0</v>
      </c>
      <c r="K87" s="18">
        <v>1</v>
      </c>
      <c r="L87" s="18">
        <v>0</v>
      </c>
      <c r="M87" s="18">
        <v>28612</v>
      </c>
      <c r="N87" s="18">
        <v>545</v>
      </c>
      <c r="O87" s="18">
        <v>29</v>
      </c>
      <c r="P87" s="18">
        <v>0</v>
      </c>
      <c r="Q87" s="18">
        <v>0</v>
      </c>
      <c r="R87" s="18">
        <f t="shared" si="1"/>
        <v>0</v>
      </c>
    </row>
    <row r="88" spans="1:18" ht="12.75">
      <c r="A88" s="16">
        <v>85</v>
      </c>
      <c r="B88" s="16">
        <v>83</v>
      </c>
      <c r="C88" s="16">
        <v>87</v>
      </c>
      <c r="D88" s="17" t="s">
        <v>132</v>
      </c>
      <c r="E88" s="17" t="s">
        <v>23</v>
      </c>
      <c r="F88" s="18">
        <v>28814</v>
      </c>
      <c r="G88" s="19">
        <v>8.27446264842928</v>
      </c>
      <c r="H88" s="19" t="s">
        <v>63</v>
      </c>
      <c r="I88" s="17">
        <v>4.064108368700695</v>
      </c>
      <c r="J88" s="18">
        <v>0</v>
      </c>
      <c r="K88" s="18">
        <v>0</v>
      </c>
      <c r="L88" s="18">
        <v>0</v>
      </c>
      <c r="M88" s="18">
        <v>28814</v>
      </c>
      <c r="N88" s="18">
        <v>0</v>
      </c>
      <c r="O88" s="18">
        <v>0</v>
      </c>
      <c r="P88" s="18">
        <v>0</v>
      </c>
      <c r="Q88" s="18">
        <v>0</v>
      </c>
      <c r="R88" s="18">
        <f t="shared" si="1"/>
        <v>0</v>
      </c>
    </row>
    <row r="89" spans="1:18" ht="12.75">
      <c r="A89" s="16">
        <v>86</v>
      </c>
      <c r="B89" s="16">
        <v>155</v>
      </c>
      <c r="C89" s="16">
        <v>51</v>
      </c>
      <c r="D89" s="17" t="s">
        <v>133</v>
      </c>
      <c r="E89" s="17" t="s">
        <v>55</v>
      </c>
      <c r="F89" s="18">
        <v>26852</v>
      </c>
      <c r="G89" s="19" t="s">
        <v>63</v>
      </c>
      <c r="H89" s="19" t="s">
        <v>63</v>
      </c>
      <c r="I89" s="17">
        <v>1.522865382488636</v>
      </c>
      <c r="J89" s="18">
        <v>0</v>
      </c>
      <c r="K89" s="18">
        <v>22</v>
      </c>
      <c r="L89" s="18">
        <v>58</v>
      </c>
      <c r="M89" s="18">
        <v>186</v>
      </c>
      <c r="N89" s="18">
        <v>3347</v>
      </c>
      <c r="O89" s="18">
        <v>55</v>
      </c>
      <c r="P89" s="18">
        <v>23179</v>
      </c>
      <c r="Q89" s="18">
        <v>5</v>
      </c>
      <c r="R89" s="18">
        <f t="shared" si="1"/>
        <v>0</v>
      </c>
    </row>
    <row r="90" spans="1:18" ht="12.75">
      <c r="A90" s="16">
        <v>87</v>
      </c>
      <c r="B90" s="16">
        <v>86</v>
      </c>
      <c r="C90" s="16">
        <v>101</v>
      </c>
      <c r="D90" s="17" t="s">
        <v>134</v>
      </c>
      <c r="E90" s="17" t="s">
        <v>135</v>
      </c>
      <c r="F90" s="18">
        <v>24566</v>
      </c>
      <c r="G90" s="19">
        <v>-1.5745823149965945</v>
      </c>
      <c r="H90" s="19">
        <v>-56.698564593301434</v>
      </c>
      <c r="I90" s="17">
        <v>4.216101367667174</v>
      </c>
      <c r="J90" s="18">
        <v>0</v>
      </c>
      <c r="K90" s="18">
        <v>553</v>
      </c>
      <c r="L90" s="18">
        <v>42</v>
      </c>
      <c r="M90" s="18">
        <v>18440</v>
      </c>
      <c r="N90" s="18">
        <v>132</v>
      </c>
      <c r="O90" s="18">
        <v>3290</v>
      </c>
      <c r="P90" s="18">
        <v>1969</v>
      </c>
      <c r="Q90" s="18">
        <v>0</v>
      </c>
      <c r="R90" s="18">
        <f t="shared" si="1"/>
        <v>140</v>
      </c>
    </row>
    <row r="91" spans="1:18" ht="12.75">
      <c r="A91" s="16">
        <v>88</v>
      </c>
      <c r="B91" s="16">
        <v>96</v>
      </c>
      <c r="C91" s="16">
        <v>44</v>
      </c>
      <c r="D91" s="17" t="s">
        <v>136</v>
      </c>
      <c r="E91" s="17" t="s">
        <v>137</v>
      </c>
      <c r="F91" s="18">
        <v>22699</v>
      </c>
      <c r="G91" s="19">
        <v>68.57779428147049</v>
      </c>
      <c r="H91" s="19">
        <v>90.52399116643244</v>
      </c>
      <c r="I91" s="17">
        <v>1.0611725117096429</v>
      </c>
      <c r="J91" s="18">
        <v>0</v>
      </c>
      <c r="K91" s="18">
        <v>3007</v>
      </c>
      <c r="L91" s="18">
        <v>250</v>
      </c>
      <c r="M91" s="18">
        <v>1384</v>
      </c>
      <c r="N91" s="18">
        <v>10564</v>
      </c>
      <c r="O91" s="18">
        <v>1041</v>
      </c>
      <c r="P91" s="18">
        <v>4937</v>
      </c>
      <c r="Q91" s="18">
        <v>808</v>
      </c>
      <c r="R91" s="18">
        <f t="shared" si="1"/>
        <v>708</v>
      </c>
    </row>
    <row r="92" spans="1:18" ht="12.75">
      <c r="A92" s="16">
        <v>89</v>
      </c>
      <c r="B92" s="16">
        <v>99</v>
      </c>
      <c r="C92" s="16">
        <v>98</v>
      </c>
      <c r="D92" s="17" t="s">
        <v>138</v>
      </c>
      <c r="E92" s="17" t="s">
        <v>23</v>
      </c>
      <c r="F92" s="18">
        <v>20931</v>
      </c>
      <c r="G92" s="19">
        <v>89.12984548658173</v>
      </c>
      <c r="H92" s="19">
        <v>93.58243967828417</v>
      </c>
      <c r="I92" s="17">
        <v>3.4406067539845355</v>
      </c>
      <c r="J92" s="18">
        <v>0</v>
      </c>
      <c r="K92" s="18">
        <v>318</v>
      </c>
      <c r="L92" s="18">
        <v>14368</v>
      </c>
      <c r="M92" s="18">
        <v>874</v>
      </c>
      <c r="N92" s="18">
        <v>1607</v>
      </c>
      <c r="O92" s="18">
        <v>2226</v>
      </c>
      <c r="P92" s="18">
        <v>1445</v>
      </c>
      <c r="Q92" s="18">
        <v>93</v>
      </c>
      <c r="R92" s="18">
        <f t="shared" si="1"/>
        <v>0</v>
      </c>
    </row>
    <row r="93" spans="1:18" ht="12.75">
      <c r="A93" s="16">
        <v>90</v>
      </c>
      <c r="B93" s="16">
        <v>125</v>
      </c>
      <c r="C93" s="16">
        <v>61</v>
      </c>
      <c r="D93" s="17" t="s">
        <v>139</v>
      </c>
      <c r="E93" s="17" t="s">
        <v>23</v>
      </c>
      <c r="F93" s="18">
        <v>20841</v>
      </c>
      <c r="G93" s="19">
        <v>961.1507128309572</v>
      </c>
      <c r="H93" s="19" t="s">
        <v>63</v>
      </c>
      <c r="I93" s="17">
        <v>1.679075167234791</v>
      </c>
      <c r="J93" s="18">
        <v>0</v>
      </c>
      <c r="K93" s="18">
        <v>37</v>
      </c>
      <c r="L93" s="18">
        <v>0</v>
      </c>
      <c r="M93" s="18">
        <v>18086</v>
      </c>
      <c r="N93" s="18">
        <v>42</v>
      </c>
      <c r="O93" s="18">
        <v>2637</v>
      </c>
      <c r="P93" s="18">
        <v>0</v>
      </c>
      <c r="Q93" s="18">
        <v>0</v>
      </c>
      <c r="R93" s="18">
        <f t="shared" si="1"/>
        <v>39</v>
      </c>
    </row>
    <row r="94" spans="1:18" ht="12.75">
      <c r="A94" s="16">
        <v>91</v>
      </c>
      <c r="B94" s="16">
        <v>77</v>
      </c>
      <c r="C94" s="16">
        <v>69</v>
      </c>
      <c r="D94" s="17" t="s">
        <v>140</v>
      </c>
      <c r="E94" s="17" t="s">
        <v>23</v>
      </c>
      <c r="F94" s="18">
        <v>19377</v>
      </c>
      <c r="G94" s="19">
        <v>-39.57150876317595</v>
      </c>
      <c r="H94" s="19">
        <v>-100</v>
      </c>
      <c r="I94" s="17">
        <v>2.048427762713477</v>
      </c>
      <c r="J94" s="18">
        <v>0</v>
      </c>
      <c r="K94" s="18">
        <v>2339</v>
      </c>
      <c r="L94" s="18">
        <v>4</v>
      </c>
      <c r="M94" s="18">
        <v>16430</v>
      </c>
      <c r="N94" s="18">
        <v>0</v>
      </c>
      <c r="O94" s="18">
        <v>520</v>
      </c>
      <c r="P94" s="18">
        <v>0</v>
      </c>
      <c r="Q94" s="18">
        <v>0</v>
      </c>
      <c r="R94" s="18">
        <f t="shared" si="1"/>
        <v>84</v>
      </c>
    </row>
    <row r="95" spans="1:18" ht="12.75">
      <c r="A95" s="16">
        <v>92</v>
      </c>
      <c r="B95" s="16">
        <v>91</v>
      </c>
      <c r="C95" s="16">
        <v>60</v>
      </c>
      <c r="D95" s="17" t="s">
        <v>141</v>
      </c>
      <c r="E95" s="17" t="s">
        <v>23</v>
      </c>
      <c r="F95" s="18">
        <v>17691</v>
      </c>
      <c r="G95" s="19">
        <v>-6.178404751803139</v>
      </c>
      <c r="H95" s="19">
        <v>-8.622878910308208</v>
      </c>
      <c r="I95" s="17">
        <v>1.4160900034819917</v>
      </c>
      <c r="J95" s="18">
        <v>0</v>
      </c>
      <c r="K95" s="18">
        <v>607</v>
      </c>
      <c r="L95" s="18">
        <v>171</v>
      </c>
      <c r="M95" s="18">
        <v>1976</v>
      </c>
      <c r="N95" s="18">
        <v>5520</v>
      </c>
      <c r="O95" s="18">
        <v>2038</v>
      </c>
      <c r="P95" s="18">
        <v>7371</v>
      </c>
      <c r="Q95" s="18">
        <v>0</v>
      </c>
      <c r="R95" s="18">
        <f t="shared" si="1"/>
        <v>8</v>
      </c>
    </row>
    <row r="96" spans="1:18" ht="12.75">
      <c r="A96" s="16">
        <v>93</v>
      </c>
      <c r="B96" s="16">
        <v>88</v>
      </c>
      <c r="C96" s="16">
        <v>182</v>
      </c>
      <c r="D96" s="17" t="s">
        <v>142</v>
      </c>
      <c r="E96" s="17" t="s">
        <v>23</v>
      </c>
      <c r="F96" s="18">
        <v>17222</v>
      </c>
      <c r="G96" s="19">
        <v>-13.98032066330353</v>
      </c>
      <c r="H96" s="19">
        <v>-39.74001857010214</v>
      </c>
      <c r="I96" s="17">
        <v>9.994718851379192</v>
      </c>
      <c r="J96" s="18">
        <v>0</v>
      </c>
      <c r="K96" s="18">
        <v>10239</v>
      </c>
      <c r="L96" s="18">
        <v>2208</v>
      </c>
      <c r="M96" s="18">
        <v>1790</v>
      </c>
      <c r="N96" s="18">
        <v>2882</v>
      </c>
      <c r="O96" s="18">
        <v>103</v>
      </c>
      <c r="P96" s="18">
        <v>0</v>
      </c>
      <c r="Q96" s="18">
        <v>0</v>
      </c>
      <c r="R96" s="18">
        <f t="shared" si="1"/>
        <v>0</v>
      </c>
    </row>
    <row r="97" spans="1:18" ht="12.75">
      <c r="A97" s="16">
        <v>94</v>
      </c>
      <c r="B97" s="16">
        <v>129</v>
      </c>
      <c r="C97" s="16">
        <v>280</v>
      </c>
      <c r="D97" s="17" t="s">
        <v>143</v>
      </c>
      <c r="E97" s="17" t="s">
        <v>39</v>
      </c>
      <c r="F97" s="18">
        <v>16672</v>
      </c>
      <c r="G97" s="19" t="s">
        <v>47</v>
      </c>
      <c r="H97" s="19">
        <v>767.8813118167621</v>
      </c>
      <c r="I97" s="17">
        <v>100</v>
      </c>
      <c r="J97" s="18">
        <v>0</v>
      </c>
      <c r="K97" s="18">
        <v>0</v>
      </c>
      <c r="L97" s="18">
        <v>16672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f t="shared" si="1"/>
        <v>0</v>
      </c>
    </row>
    <row r="98" spans="1:18" ht="12.75">
      <c r="A98" s="16">
        <v>95</v>
      </c>
      <c r="B98" s="16">
        <v>155</v>
      </c>
      <c r="C98" s="16">
        <v>120</v>
      </c>
      <c r="D98" s="17" t="s">
        <v>144</v>
      </c>
      <c r="E98" s="17" t="s">
        <v>23</v>
      </c>
      <c r="F98" s="18">
        <v>16561</v>
      </c>
      <c r="G98" s="19" t="s">
        <v>63</v>
      </c>
      <c r="H98" s="19">
        <v>343.9655172413793</v>
      </c>
      <c r="I98" s="17">
        <v>3.662925076029859</v>
      </c>
      <c r="J98" s="18">
        <v>0</v>
      </c>
      <c r="K98" s="18">
        <v>546</v>
      </c>
      <c r="L98" s="18">
        <v>2357</v>
      </c>
      <c r="M98" s="18">
        <v>3038</v>
      </c>
      <c r="N98" s="18">
        <v>4523</v>
      </c>
      <c r="O98" s="18">
        <v>179</v>
      </c>
      <c r="P98" s="18">
        <v>5802</v>
      </c>
      <c r="Q98" s="18">
        <v>0</v>
      </c>
      <c r="R98" s="18">
        <f t="shared" si="1"/>
        <v>116</v>
      </c>
    </row>
    <row r="99" spans="1:18" ht="12.75">
      <c r="A99" s="16">
        <v>96</v>
      </c>
      <c r="B99" s="16">
        <v>137</v>
      </c>
      <c r="C99" s="16">
        <v>78</v>
      </c>
      <c r="D99" s="17" t="s">
        <v>145</v>
      </c>
      <c r="E99" s="17" t="s">
        <v>23</v>
      </c>
      <c r="F99" s="18">
        <v>14121</v>
      </c>
      <c r="G99" s="19" t="s">
        <v>47</v>
      </c>
      <c r="H99" s="19" t="s">
        <v>63</v>
      </c>
      <c r="I99" s="17">
        <v>1.7306610485445462</v>
      </c>
      <c r="J99" s="18">
        <v>0</v>
      </c>
      <c r="K99" s="18">
        <v>5</v>
      </c>
      <c r="L99" s="18">
        <v>750</v>
      </c>
      <c r="M99" s="18">
        <v>12509</v>
      </c>
      <c r="N99" s="18">
        <v>0</v>
      </c>
      <c r="O99" s="18">
        <v>181</v>
      </c>
      <c r="P99" s="18">
        <v>0</v>
      </c>
      <c r="Q99" s="18">
        <v>676</v>
      </c>
      <c r="R99" s="18">
        <f t="shared" si="1"/>
        <v>0</v>
      </c>
    </row>
    <row r="100" spans="1:18" ht="12.75">
      <c r="A100" s="16">
        <v>97</v>
      </c>
      <c r="B100" s="16">
        <v>104</v>
      </c>
      <c r="C100" s="16">
        <v>160</v>
      </c>
      <c r="D100" s="17" t="s">
        <v>146</v>
      </c>
      <c r="E100" s="17" t="s">
        <v>23</v>
      </c>
      <c r="F100" s="18">
        <v>13089</v>
      </c>
      <c r="G100" s="19">
        <v>122.22410865874363</v>
      </c>
      <c r="H100" s="19" t="s">
        <v>63</v>
      </c>
      <c r="I100" s="17">
        <v>4.674225515578966</v>
      </c>
      <c r="J100" s="18">
        <v>0</v>
      </c>
      <c r="K100" s="18">
        <v>0</v>
      </c>
      <c r="L100" s="18">
        <v>0</v>
      </c>
      <c r="M100" s="18">
        <v>13089</v>
      </c>
      <c r="N100" s="18">
        <v>0</v>
      </c>
      <c r="O100" s="18">
        <v>0</v>
      </c>
      <c r="P100" s="18">
        <v>0</v>
      </c>
      <c r="Q100" s="18">
        <v>0</v>
      </c>
      <c r="R100" s="18">
        <f>F100-SUM(J100:Q100)</f>
        <v>0</v>
      </c>
    </row>
    <row r="101" spans="1:18" ht="12.75">
      <c r="A101" s="16">
        <v>98</v>
      </c>
      <c r="B101" s="16">
        <v>155</v>
      </c>
      <c r="C101" s="16">
        <v>75</v>
      </c>
      <c r="D101" s="17" t="s">
        <v>147</v>
      </c>
      <c r="E101" s="17" t="s">
        <v>23</v>
      </c>
      <c r="F101" s="18">
        <v>12787</v>
      </c>
      <c r="G101" s="19" t="s">
        <v>63</v>
      </c>
      <c r="H101" s="19" t="s">
        <v>63</v>
      </c>
      <c r="I101" s="17">
        <v>1.4641675702971046</v>
      </c>
      <c r="J101" s="18">
        <v>0</v>
      </c>
      <c r="K101" s="18">
        <v>0</v>
      </c>
      <c r="L101" s="18">
        <v>0</v>
      </c>
      <c r="M101" s="18">
        <v>12746</v>
      </c>
      <c r="N101" s="18">
        <v>0</v>
      </c>
      <c r="O101" s="18">
        <v>41</v>
      </c>
      <c r="P101" s="18">
        <v>0</v>
      </c>
      <c r="Q101" s="18">
        <v>0</v>
      </c>
      <c r="R101" s="18">
        <f>F101-SUM(J101:Q101)</f>
        <v>0</v>
      </c>
    </row>
    <row r="102" spans="1:18" ht="12.75">
      <c r="A102" s="16">
        <v>99</v>
      </c>
      <c r="B102" s="16">
        <v>155</v>
      </c>
      <c r="C102" s="16">
        <v>245</v>
      </c>
      <c r="D102" s="17" t="s">
        <v>148</v>
      </c>
      <c r="E102" s="17" t="s">
        <v>23</v>
      </c>
      <c r="F102" s="18">
        <v>10194</v>
      </c>
      <c r="G102" s="19" t="s">
        <v>63</v>
      </c>
      <c r="H102" s="19" t="s">
        <v>63</v>
      </c>
      <c r="I102" s="17">
        <v>18.635175401714715</v>
      </c>
      <c r="J102" s="18">
        <v>0</v>
      </c>
      <c r="K102" s="18">
        <v>0</v>
      </c>
      <c r="L102" s="18">
        <v>0</v>
      </c>
      <c r="M102" s="18">
        <v>10194</v>
      </c>
      <c r="N102" s="18">
        <v>0</v>
      </c>
      <c r="O102" s="18">
        <v>0</v>
      </c>
      <c r="P102" s="18">
        <v>0</v>
      </c>
      <c r="Q102" s="18">
        <v>0</v>
      </c>
      <c r="R102" s="18">
        <f>F102-SUM(J102:Q102)</f>
        <v>0</v>
      </c>
    </row>
    <row r="103" spans="1:18" ht="12.75">
      <c r="A103" s="16">
        <v>100</v>
      </c>
      <c r="B103" s="16">
        <v>95</v>
      </c>
      <c r="C103" s="16">
        <v>295</v>
      </c>
      <c r="D103" s="17" t="s">
        <v>149</v>
      </c>
      <c r="E103" s="17" t="s">
        <v>23</v>
      </c>
      <c r="F103" s="18">
        <v>10087</v>
      </c>
      <c r="G103" s="19">
        <v>-27.846924177396282</v>
      </c>
      <c r="H103" s="19">
        <v>-74.19902912621359</v>
      </c>
      <c r="I103" s="17">
        <v>100</v>
      </c>
      <c r="J103" s="18">
        <v>0</v>
      </c>
      <c r="K103" s="18">
        <v>2768</v>
      </c>
      <c r="L103" s="18">
        <v>0</v>
      </c>
      <c r="M103" s="18">
        <v>6823</v>
      </c>
      <c r="N103" s="18">
        <v>472</v>
      </c>
      <c r="O103" s="18">
        <v>24</v>
      </c>
      <c r="P103" s="18">
        <v>0</v>
      </c>
      <c r="Q103" s="18">
        <v>0</v>
      </c>
      <c r="R103" s="18">
        <f>F103-SUM(J103:Q103)</f>
        <v>0</v>
      </c>
    </row>
    <row r="104" spans="1:18" ht="12.75">
      <c r="A104" s="21"/>
      <c r="B104" s="21"/>
      <c r="C104" s="21"/>
      <c r="D104" s="22" t="s">
        <v>150</v>
      </c>
      <c r="E104" s="23"/>
      <c r="F104" s="24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21"/>
      <c r="B105" s="21"/>
      <c r="C105" s="21"/>
      <c r="D105" s="23" t="s">
        <v>151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.75">
      <c r="A106" s="21"/>
      <c r="B106" s="21"/>
      <c r="C106" s="21"/>
      <c r="D106" s="23" t="s">
        <v>152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</sheetData>
  <mergeCells count="7">
    <mergeCell ref="G2:H2"/>
    <mergeCell ref="I2:I3"/>
    <mergeCell ref="J2:Q2"/>
    <mergeCell ref="A2:B2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2013-04-21T18:14:26Z</dcterms:created>
  <dcterms:modified xsi:type="dcterms:W3CDTF">2013-04-21T18:18:11Z</dcterms:modified>
  <cp:category/>
  <cp:version/>
  <cp:contentType/>
  <cp:contentStatus/>
</cp:coreProperties>
</file>