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рстка-суб" sheetId="1" r:id="rId1"/>
  </sheets>
  <definedNames>
    <definedName name="_xlnm._FilterDatabase" localSheetId="0" hidden="1">'Верстка-суб'!$A$2:$J$43</definedName>
  </definedNames>
  <calcPr fullCalcOnLoad="1"/>
</workbook>
</file>

<file path=xl/sharedStrings.xml><?xml version="1.0" encoding="utf-8"?>
<sst xmlns="http://schemas.openxmlformats.org/spreadsheetml/2006/main" count="133" uniqueCount="69">
  <si>
    <t>-</t>
  </si>
  <si>
    <t>Место в 2011 году</t>
  </si>
  <si>
    <t>Наименование предприятия</t>
  </si>
  <si>
    <t>Регион</t>
  </si>
  <si>
    <t>Отрасль</t>
  </si>
  <si>
    <t>Доля затрат на НИОКР в выручке в 2011г., %</t>
  </si>
  <si>
    <t>Свердловская область</t>
  </si>
  <si>
    <t>Машиностроение</t>
  </si>
  <si>
    <t>ПО «Уральский оптико-механический завод им. Э.С.Яламова»</t>
  </si>
  <si>
    <t>Уфимское моторостроительное производственное объединение</t>
  </si>
  <si>
    <t>Республика Башкортостан</t>
  </si>
  <si>
    <t>Российская инновационная топливно-энергетическая компания</t>
  </si>
  <si>
    <t>Тюменская область</t>
  </si>
  <si>
    <t>Нефтяная и нефтегазовая промышленность</t>
  </si>
  <si>
    <t>Мотовилихинские заводы</t>
  </si>
  <si>
    <t>Пермский край</t>
  </si>
  <si>
    <t>Магнитогорский металлургический комбинат</t>
  </si>
  <si>
    <t>Челябинская область</t>
  </si>
  <si>
    <t>Черная металлургия</t>
  </si>
  <si>
    <t>Оренбургская область</t>
  </si>
  <si>
    <t>Автомобильный завод «УРАЛ»</t>
  </si>
  <si>
    <t>Магнитогорский метизно-калибровочный завод «ММК-МЕТИЗ»</t>
  </si>
  <si>
    <t>Челябинский трубопрокатный завод</t>
  </si>
  <si>
    <t>Святогор</t>
  </si>
  <si>
    <t>Цветная металлургия</t>
  </si>
  <si>
    <t>Сургутнефтегаз</t>
  </si>
  <si>
    <t>Химическая и нефтехимическая промышленность</t>
  </si>
  <si>
    <t>Уральское конструкторское бюро транспортного машиностроения</t>
  </si>
  <si>
    <t>ЕВРАЗ Нижнетагильский металлургический комбинат</t>
  </si>
  <si>
    <t>Машиностроительный завод им.М.И.Калинина</t>
  </si>
  <si>
    <t>Сибур-Химпром</t>
  </si>
  <si>
    <t>Газпром нефтехим Салават</t>
  </si>
  <si>
    <t>Промышленность металлоконструкций</t>
  </si>
  <si>
    <t>Гайский горно-обогатительный комбинат</t>
  </si>
  <si>
    <t>Ямал СПГ</t>
  </si>
  <si>
    <t>Челябинский цинковый завод</t>
  </si>
  <si>
    <t>Первоуральский новотрубный завод</t>
  </si>
  <si>
    <t>Чусовской металлургический завод</t>
  </si>
  <si>
    <t>Добыча полезных ископаемых</t>
  </si>
  <si>
    <t xml:space="preserve">Научно-исследовательский институт «Солитон» </t>
  </si>
  <si>
    <t>Трубодеталь</t>
  </si>
  <si>
    <t>Сарапульский электрогенераторный завод</t>
  </si>
  <si>
    <t>Удмуртская Республика</t>
  </si>
  <si>
    <t>Авиадвигатель</t>
  </si>
  <si>
    <t>ЕВРАЗ Качканарский горно-обогатительный комбинат</t>
  </si>
  <si>
    <t>Корпорация ВСМПО-Ависма</t>
  </si>
  <si>
    <t>Южно - Уральский никелевый комбинат</t>
  </si>
  <si>
    <t>Научно-исследовательский институт металлургической технологии</t>
  </si>
  <si>
    <t>Соликамскбумпром</t>
  </si>
  <si>
    <t>Лесная, деревообрабатывающая и целлюлозно-бумажная промышленность</t>
  </si>
  <si>
    <t>Челябинский завод «Теплоприбор»</t>
  </si>
  <si>
    <t>Тюменский завод медицинского оборудования и инструментов</t>
  </si>
  <si>
    <t>Севернефтегазпром</t>
  </si>
  <si>
    <t>Сорбент</t>
  </si>
  <si>
    <t>Текстильная промышленность</t>
  </si>
  <si>
    <t>Энергетика</t>
  </si>
  <si>
    <t>Концерн «Аксион»</t>
  </si>
  <si>
    <t>Уралкалий</t>
  </si>
  <si>
    <t>Тюменьэнерго</t>
  </si>
  <si>
    <t>Богословское рудоуправление</t>
  </si>
  <si>
    <r>
      <t>Объем выручки в 2011г.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>, млн руб.</t>
    </r>
  </si>
  <si>
    <r>
      <t>Уральская Сталь</t>
    </r>
    <r>
      <rPr>
        <sz val="10"/>
        <color indexed="10"/>
        <rFont val="Helv"/>
        <family val="0"/>
      </rPr>
      <t xml:space="preserve"> </t>
    </r>
  </si>
  <si>
    <r>
      <t>2</t>
    </r>
    <r>
      <rPr>
        <sz val="10"/>
        <rFont val="Arial"/>
        <family val="2"/>
      </rPr>
      <t xml:space="preserve"> Объем выручки – выручка (нетто) от продажи товаров, продукции, работ, услуг (за минусом налога на добавленную стоимость, акцизов и аналогичных обязательных платежей</t>
    </r>
  </si>
  <si>
    <t xml:space="preserve">Рейтинг инновационно активных компаний Урала и Западной Сибири по незавершенным затратам на НИОКР в течение 2011 года </t>
  </si>
  <si>
    <t>Место в основном рейтинге</t>
  </si>
  <si>
    <r>
      <t>Затраты на незавершенные НИОКР в  2011г.</t>
    </r>
    <r>
      <rPr>
        <b/>
        <vertAlign val="superscript"/>
        <sz val="10"/>
        <rFont val="Arial Cyr"/>
        <family val="0"/>
      </rPr>
      <t>1</t>
    </r>
    <r>
      <rPr>
        <b/>
        <sz val="10"/>
        <rFont val="Arial Cyr"/>
        <family val="0"/>
      </rPr>
      <t>, млн руб.</t>
    </r>
  </si>
  <si>
    <r>
      <t>Затраты на незавершенные НИОКР в  2010г.</t>
    </r>
    <r>
      <rPr>
        <b/>
        <vertAlign val="superscript"/>
        <sz val="10"/>
        <rFont val="Arial Cyr"/>
        <family val="0"/>
      </rPr>
      <t>1</t>
    </r>
    <r>
      <rPr>
        <b/>
        <sz val="10"/>
        <rFont val="Arial Cyr"/>
        <family val="0"/>
      </rPr>
      <t>, млн руб.</t>
    </r>
  </si>
  <si>
    <r>
      <t>1</t>
    </r>
    <r>
      <rPr>
        <sz val="10"/>
        <rFont val="Arial"/>
        <family val="2"/>
      </rPr>
      <t xml:space="preserve"> Затраты на незавершенные НИОКР в течение соответствующего периода</t>
    </r>
  </si>
  <si>
    <t xml:space="preserve">Темп прироста затрат на НИОКР в 2011г. к 2010г., %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</si>
</sst>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=0]\ &quot;&quot;;0.0"/>
    <numFmt numFmtId="182" formatCode="0.00000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_р_._-;_-@_-"/>
    <numFmt numFmtId="189" formatCode="#,##0;\(#,##0\);&quot;-&quot;"/>
    <numFmt numFmtId="190" formatCode="#,##0.0"/>
    <numFmt numFmtId="191" formatCode="#,##0,,"/>
    <numFmt numFmtId="192" formatCode="#,##0.000_ ;\-#,##0.000\ "/>
    <numFmt numFmtId="193" formatCode="0.0000"/>
    <numFmt numFmtId="194" formatCode="#,##0,,.\4"/>
    <numFmt numFmtId="195" formatCode="#,##0.0,,"/>
    <numFmt numFmtId="196" formatCode="#,##0.000"/>
    <numFmt numFmtId="197" formatCode="0.0%"/>
  </numFmts>
  <fonts count="11">
    <font>
      <sz val="10"/>
      <name val="Arial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0"/>
      <color indexed="63"/>
      <name val="Helv"/>
      <family val="0"/>
    </font>
    <font>
      <sz val="8"/>
      <name val="Arial"/>
      <family val="0"/>
    </font>
    <font>
      <b/>
      <sz val="10"/>
      <name val="Arial Cyr"/>
      <family val="0"/>
    </font>
    <font>
      <b/>
      <vertAlign val="superscript"/>
      <sz val="10"/>
      <name val="Arial Cyr"/>
      <family val="0"/>
    </font>
    <font>
      <sz val="10"/>
      <color indexed="10"/>
      <name val="Helv"/>
      <family val="0"/>
    </font>
    <font>
      <vertAlign val="superscript"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9">
      <alignment/>
      <protection/>
    </xf>
    <xf numFmtId="1" fontId="6" fillId="2" borderId="1" xfId="19" applyNumberFormat="1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0" fillId="0" borderId="1" xfId="19" applyBorder="1" applyAlignment="1">
      <alignment horizontal="center" vertical="center"/>
      <protection/>
    </xf>
    <xf numFmtId="1" fontId="4" fillId="0" borderId="1" xfId="19" applyNumberFormat="1" applyFont="1" applyBorder="1" applyAlignment="1">
      <alignment horizontal="left" vertical="top" wrapText="1"/>
      <protection/>
    </xf>
    <xf numFmtId="1" fontId="4" fillId="0" borderId="1" xfId="19" applyNumberFormat="1" applyFont="1" applyFill="1" applyBorder="1" applyAlignment="1">
      <alignment horizontal="left" vertical="top" wrapText="1"/>
      <protection/>
    </xf>
    <xf numFmtId="195" fontId="0" fillId="0" borderId="1" xfId="19" applyNumberFormat="1" applyFill="1" applyBorder="1" applyAlignment="1">
      <alignment horizontal="center" vertical="center"/>
      <protection/>
    </xf>
    <xf numFmtId="4" fontId="0" fillId="0" borderId="1" xfId="19" applyNumberFormat="1" applyBorder="1" applyAlignment="1">
      <alignment horizontal="center" vertical="center"/>
      <protection/>
    </xf>
    <xf numFmtId="195" fontId="0" fillId="0" borderId="1" xfId="19" applyNumberFormat="1" applyBorder="1" applyAlignment="1">
      <alignment horizontal="center" vertical="center"/>
      <protection/>
    </xf>
    <xf numFmtId="196" fontId="0" fillId="0" borderId="1" xfId="19" applyNumberFormat="1" applyBorder="1" applyAlignment="1">
      <alignment horizontal="center" vertical="center"/>
      <protection/>
    </xf>
    <xf numFmtId="1" fontId="4" fillId="0" borderId="1" xfId="19" applyNumberFormat="1" applyBorder="1" applyAlignment="1">
      <alignment horizontal="left" vertical="top" wrapText="1"/>
      <protection/>
    </xf>
    <xf numFmtId="1" fontId="4" fillId="0" borderId="1" xfId="19" applyNumberFormat="1" applyFill="1" applyBorder="1" applyAlignment="1">
      <alignment horizontal="left" vertical="top" wrapText="1"/>
      <protection/>
    </xf>
    <xf numFmtId="1" fontId="2" fillId="0" borderId="1" xfId="19" applyNumberFormat="1" applyFont="1" applyBorder="1" applyAlignment="1">
      <alignment horizontal="left" vertical="top" wrapText="1"/>
      <protection/>
    </xf>
    <xf numFmtId="0" fontId="4" fillId="0" borderId="1" xfId="19" applyNumberFormat="1" applyFill="1" applyBorder="1" applyAlignment="1">
      <alignment horizontal="left" vertical="top" wrapText="1"/>
      <protection/>
    </xf>
    <xf numFmtId="1" fontId="2" fillId="0" borderId="1" xfId="19" applyNumberFormat="1" applyFont="1" applyFill="1" applyBorder="1" applyAlignment="1">
      <alignment horizontal="left" vertical="top" wrapText="1"/>
      <protection/>
    </xf>
    <xf numFmtId="0" fontId="4" fillId="0" borderId="1" xfId="19" applyNumberFormat="1" applyFont="1" applyFill="1" applyBorder="1" applyAlignment="1">
      <alignment horizontal="left" vertical="top" wrapText="1"/>
      <protection/>
    </xf>
    <xf numFmtId="1" fontId="2" fillId="0" borderId="1" xfId="19" applyNumberFormat="1" applyFont="1" applyBorder="1" applyAlignment="1">
      <alignment wrapText="1"/>
      <protection/>
    </xf>
    <xf numFmtId="1" fontId="2" fillId="0" borderId="1" xfId="19" applyNumberFormat="1" applyFont="1" applyFill="1" applyBorder="1" applyAlignment="1">
      <alignment wrapText="1"/>
      <protection/>
    </xf>
    <xf numFmtId="0" fontId="9" fillId="0" borderId="0" xfId="19" applyFont="1" applyFill="1">
      <alignment/>
      <protection/>
    </xf>
    <xf numFmtId="0" fontId="9" fillId="0" borderId="0" xfId="19" applyFont="1" applyFill="1" applyAlignment="1">
      <alignment horizontal="left" vertical="center"/>
      <protection/>
    </xf>
    <xf numFmtId="0" fontId="0" fillId="0" borderId="0" xfId="19" applyFont="1" applyFill="1" applyAlignment="1">
      <alignment horizontal="left" vertical="center"/>
      <protection/>
    </xf>
    <xf numFmtId="195" fontId="0" fillId="0" borderId="1" xfId="19" applyNumberFormat="1" applyFont="1" applyBorder="1" applyAlignment="1">
      <alignment horizontal="center" vertical="center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БД_НИОКР РАБОЧАЯ_моя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D4" sqref="D4"/>
    </sheetView>
  </sheetViews>
  <sheetFormatPr defaultColWidth="9.140625" defaultRowHeight="12.75"/>
  <cols>
    <col min="1" max="2" width="9.140625" style="1" customWidth="1"/>
    <col min="3" max="3" width="21.28125" style="1" customWidth="1"/>
    <col min="4" max="4" width="18.28125" style="1" customWidth="1"/>
    <col min="5" max="5" width="18.421875" style="1" customWidth="1"/>
    <col min="6" max="7" width="12.7109375" style="1" customWidth="1"/>
    <col min="8" max="8" width="13.421875" style="1" customWidth="1"/>
    <col min="9" max="9" width="16.28125" style="1" customWidth="1"/>
    <col min="10" max="10" width="11.8515625" style="1" customWidth="1"/>
    <col min="11" max="16384" width="9.140625" style="1" customWidth="1"/>
  </cols>
  <sheetData>
    <row r="1" ht="12.75">
      <c r="A1" s="1" t="s">
        <v>63</v>
      </c>
    </row>
    <row r="2" spans="1:10" ht="76.5">
      <c r="A2" s="2" t="s">
        <v>1</v>
      </c>
      <c r="B2" s="2" t="s">
        <v>64</v>
      </c>
      <c r="C2" s="2" t="s">
        <v>2</v>
      </c>
      <c r="D2" s="2" t="s">
        <v>3</v>
      </c>
      <c r="E2" s="2" t="s">
        <v>4</v>
      </c>
      <c r="F2" s="2" t="s">
        <v>65</v>
      </c>
      <c r="G2" s="2" t="s">
        <v>66</v>
      </c>
      <c r="H2" s="2" t="s">
        <v>68</v>
      </c>
      <c r="I2" s="3" t="s">
        <v>60</v>
      </c>
      <c r="J2" s="3" t="s">
        <v>5</v>
      </c>
    </row>
    <row r="3" spans="1:10" ht="51">
      <c r="A3" s="4">
        <v>1</v>
      </c>
      <c r="B3" s="4">
        <v>3</v>
      </c>
      <c r="C3" s="6" t="s">
        <v>9</v>
      </c>
      <c r="D3" s="12" t="s">
        <v>10</v>
      </c>
      <c r="E3" s="12" t="s">
        <v>7</v>
      </c>
      <c r="F3" s="22">
        <v>566888000</v>
      </c>
      <c r="G3" s="7">
        <v>561887000</v>
      </c>
      <c r="H3" s="8">
        <f aca="true" t="shared" si="0" ref="H3:H18">(F3-G3)*100/G3</f>
        <v>0.8900366087843286</v>
      </c>
      <c r="I3" s="9">
        <v>21064994000</v>
      </c>
      <c r="J3" s="10">
        <f aca="true" t="shared" si="1" ref="J3:J40">F3/I3*100</f>
        <v>2.691137723561659</v>
      </c>
    </row>
    <row r="4" spans="1:10" ht="51">
      <c r="A4" s="4">
        <v>2</v>
      </c>
      <c r="B4" s="4">
        <v>2</v>
      </c>
      <c r="C4" s="5" t="s">
        <v>8</v>
      </c>
      <c r="D4" s="11" t="s">
        <v>6</v>
      </c>
      <c r="E4" s="12" t="s">
        <v>7</v>
      </c>
      <c r="F4" s="22">
        <v>457459000</v>
      </c>
      <c r="G4" s="7">
        <v>302160000</v>
      </c>
      <c r="H4" s="8">
        <f t="shared" si="0"/>
        <v>51.39628011649457</v>
      </c>
      <c r="I4" s="9">
        <v>4536171000</v>
      </c>
      <c r="J4" s="10">
        <f t="shared" si="1"/>
        <v>10.084694778922575</v>
      </c>
    </row>
    <row r="5" spans="1:10" ht="25.5">
      <c r="A5" s="4">
        <v>3</v>
      </c>
      <c r="B5" s="4">
        <v>6</v>
      </c>
      <c r="C5" s="6" t="s">
        <v>14</v>
      </c>
      <c r="D5" s="12" t="s">
        <v>15</v>
      </c>
      <c r="E5" s="12" t="s">
        <v>7</v>
      </c>
      <c r="F5" s="22">
        <v>222195000</v>
      </c>
      <c r="G5" s="7">
        <v>56947000</v>
      </c>
      <c r="H5" s="8">
        <f t="shared" si="0"/>
        <v>290.1785871073103</v>
      </c>
      <c r="I5" s="9">
        <v>5706052000</v>
      </c>
      <c r="J5" s="10">
        <f t="shared" si="1"/>
        <v>3.8940233983146313</v>
      </c>
    </row>
    <row r="6" spans="1:10" ht="51">
      <c r="A6" s="4">
        <v>4</v>
      </c>
      <c r="B6" s="4">
        <v>23</v>
      </c>
      <c r="C6" s="5" t="s">
        <v>27</v>
      </c>
      <c r="D6" s="13" t="s">
        <v>6</v>
      </c>
      <c r="E6" s="14" t="s">
        <v>7</v>
      </c>
      <c r="F6" s="22">
        <v>162209000</v>
      </c>
      <c r="G6" s="7">
        <v>43885000</v>
      </c>
      <c r="H6" s="8">
        <f t="shared" si="0"/>
        <v>269.6228779765296</v>
      </c>
      <c r="I6" s="9">
        <v>1466232000</v>
      </c>
      <c r="J6" s="10">
        <f t="shared" si="1"/>
        <v>11.062983211388103</v>
      </c>
    </row>
    <row r="7" spans="1:10" ht="25.5">
      <c r="A7" s="4">
        <v>5</v>
      </c>
      <c r="B7" s="4">
        <v>10</v>
      </c>
      <c r="C7" s="5" t="s">
        <v>20</v>
      </c>
      <c r="D7" s="13" t="s">
        <v>17</v>
      </c>
      <c r="E7" s="14" t="s">
        <v>7</v>
      </c>
      <c r="F7" s="22">
        <v>156533000</v>
      </c>
      <c r="G7" s="7">
        <v>85355000</v>
      </c>
      <c r="H7" s="8">
        <f t="shared" si="0"/>
        <v>83.39054536933982</v>
      </c>
      <c r="I7" s="9">
        <v>19792931000</v>
      </c>
      <c r="J7" s="10">
        <f t="shared" si="1"/>
        <v>0.7908530575890959</v>
      </c>
    </row>
    <row r="8" spans="1:10" ht="38.25">
      <c r="A8" s="4">
        <v>6</v>
      </c>
      <c r="B8" s="4">
        <v>20</v>
      </c>
      <c r="C8" s="5" t="s">
        <v>25</v>
      </c>
      <c r="D8" s="13" t="s">
        <v>12</v>
      </c>
      <c r="E8" s="14" t="s">
        <v>13</v>
      </c>
      <c r="F8" s="22">
        <v>127790000</v>
      </c>
      <c r="G8" s="7">
        <v>102608000</v>
      </c>
      <c r="H8" s="8">
        <f t="shared" si="0"/>
        <v>24.541946047091844</v>
      </c>
      <c r="I8" s="9">
        <v>754431288000</v>
      </c>
      <c r="J8" s="10">
        <f t="shared" si="1"/>
        <v>0.016938586990310506</v>
      </c>
    </row>
    <row r="9" spans="1:10" ht="38.25">
      <c r="A9" s="4">
        <v>7</v>
      </c>
      <c r="B9" s="4">
        <v>18</v>
      </c>
      <c r="C9" s="5" t="s">
        <v>22</v>
      </c>
      <c r="D9" s="13" t="s">
        <v>17</v>
      </c>
      <c r="E9" s="14" t="s">
        <v>18</v>
      </c>
      <c r="F9" s="22">
        <v>107178000</v>
      </c>
      <c r="G9" s="7">
        <v>64513000</v>
      </c>
      <c r="H9" s="8">
        <f t="shared" si="0"/>
        <v>66.1339574969386</v>
      </c>
      <c r="I9" s="9">
        <v>76645429000</v>
      </c>
      <c r="J9" s="10">
        <f t="shared" si="1"/>
        <v>0.1398361277356801</v>
      </c>
    </row>
    <row r="10" spans="1:10" ht="25.5">
      <c r="A10" s="4">
        <v>8</v>
      </c>
      <c r="B10" s="4">
        <v>19</v>
      </c>
      <c r="C10" s="5" t="s">
        <v>23</v>
      </c>
      <c r="D10" s="13" t="s">
        <v>6</v>
      </c>
      <c r="E10" s="14" t="s">
        <v>24</v>
      </c>
      <c r="F10" s="22">
        <v>92642000</v>
      </c>
      <c r="G10" s="7">
        <v>44725000</v>
      </c>
      <c r="H10" s="8">
        <f t="shared" si="0"/>
        <v>107.1369480156512</v>
      </c>
      <c r="I10" s="9">
        <v>9817547000</v>
      </c>
      <c r="J10" s="10">
        <f t="shared" si="1"/>
        <v>0.9436369390439384</v>
      </c>
    </row>
    <row r="11" spans="1:10" ht="63.75">
      <c r="A11" s="4">
        <v>9</v>
      </c>
      <c r="B11" s="4">
        <v>17</v>
      </c>
      <c r="C11" s="5" t="s">
        <v>21</v>
      </c>
      <c r="D11" s="13" t="s">
        <v>17</v>
      </c>
      <c r="E11" s="14" t="s">
        <v>18</v>
      </c>
      <c r="F11" s="22">
        <v>74155000</v>
      </c>
      <c r="G11" s="7">
        <v>65276000</v>
      </c>
      <c r="H11" s="8">
        <f t="shared" si="0"/>
        <v>13.602242784484343</v>
      </c>
      <c r="I11" s="9">
        <v>14786560000</v>
      </c>
      <c r="J11" s="10">
        <f t="shared" si="1"/>
        <v>0.5015027159799169</v>
      </c>
    </row>
    <row r="12" spans="1:10" ht="63.75">
      <c r="A12" s="4">
        <v>10</v>
      </c>
      <c r="B12" s="4">
        <v>5</v>
      </c>
      <c r="C12" s="5" t="s">
        <v>11</v>
      </c>
      <c r="D12" s="13" t="s">
        <v>12</v>
      </c>
      <c r="E12" s="14" t="s">
        <v>13</v>
      </c>
      <c r="F12" s="22">
        <v>73495000</v>
      </c>
      <c r="G12" s="7">
        <v>134703000</v>
      </c>
      <c r="H12" s="8">
        <f t="shared" si="0"/>
        <v>-45.439225555481315</v>
      </c>
      <c r="I12" s="9">
        <v>83251191000</v>
      </c>
      <c r="J12" s="10">
        <f t="shared" si="1"/>
        <v>0.08828101930697904</v>
      </c>
    </row>
    <row r="13" spans="1:10" ht="38.25">
      <c r="A13" s="4">
        <v>11</v>
      </c>
      <c r="B13" s="4">
        <v>45</v>
      </c>
      <c r="C13" s="5" t="s">
        <v>33</v>
      </c>
      <c r="D13" s="13" t="s">
        <v>19</v>
      </c>
      <c r="E13" s="14" t="s">
        <v>24</v>
      </c>
      <c r="F13" s="22">
        <v>38240000</v>
      </c>
      <c r="G13" s="7">
        <v>23851000</v>
      </c>
      <c r="H13" s="8">
        <f t="shared" si="0"/>
        <v>60.32870739172362</v>
      </c>
      <c r="I13" s="9">
        <v>15110557000</v>
      </c>
      <c r="J13" s="10">
        <f t="shared" si="1"/>
        <v>0.2530681033134649</v>
      </c>
    </row>
    <row r="14" spans="1:10" ht="38.25">
      <c r="A14" s="4">
        <v>12</v>
      </c>
      <c r="B14" s="4">
        <v>47</v>
      </c>
      <c r="C14" s="5" t="s">
        <v>34</v>
      </c>
      <c r="D14" s="13" t="s">
        <v>12</v>
      </c>
      <c r="E14" s="14" t="s">
        <v>13</v>
      </c>
      <c r="F14" s="22">
        <v>34722000</v>
      </c>
      <c r="G14" s="7">
        <v>4319000</v>
      </c>
      <c r="H14" s="8">
        <f t="shared" si="0"/>
        <v>703.9360963185923</v>
      </c>
      <c r="I14" s="9">
        <v>80059000</v>
      </c>
      <c r="J14" s="10">
        <f t="shared" si="1"/>
        <v>43.37051424574376</v>
      </c>
    </row>
    <row r="15" spans="1:10" ht="38.25">
      <c r="A15" s="4">
        <v>13</v>
      </c>
      <c r="B15" s="4">
        <v>37</v>
      </c>
      <c r="C15" s="5" t="s">
        <v>31</v>
      </c>
      <c r="D15" s="17" t="s">
        <v>10</v>
      </c>
      <c r="E15" s="14" t="s">
        <v>26</v>
      </c>
      <c r="F15" s="22">
        <v>29606000</v>
      </c>
      <c r="G15" s="7">
        <v>10509000</v>
      </c>
      <c r="H15" s="8">
        <f t="shared" si="0"/>
        <v>181.72043010752688</v>
      </c>
      <c r="I15" s="9">
        <v>147832254000</v>
      </c>
      <c r="J15" s="10">
        <f t="shared" si="1"/>
        <v>0.020026752754510525</v>
      </c>
    </row>
    <row r="16" spans="1:10" ht="25.5">
      <c r="A16" s="4">
        <v>14</v>
      </c>
      <c r="B16" s="4">
        <v>49</v>
      </c>
      <c r="C16" s="5" t="s">
        <v>36</v>
      </c>
      <c r="D16" s="17" t="s">
        <v>6</v>
      </c>
      <c r="E16" s="18" t="s">
        <v>18</v>
      </c>
      <c r="F16" s="22">
        <v>26171000</v>
      </c>
      <c r="G16" s="7">
        <v>9698000</v>
      </c>
      <c r="H16" s="8">
        <f t="shared" si="0"/>
        <v>169.85976489997938</v>
      </c>
      <c r="I16" s="9">
        <v>36167278000</v>
      </c>
      <c r="J16" s="10">
        <f t="shared" si="1"/>
        <v>0.07236098884743276</v>
      </c>
    </row>
    <row r="17" spans="1:10" ht="38.25">
      <c r="A17" s="4">
        <v>15</v>
      </c>
      <c r="B17" s="4">
        <v>28</v>
      </c>
      <c r="C17" s="6" t="s">
        <v>29</v>
      </c>
      <c r="D17" s="12" t="s">
        <v>6</v>
      </c>
      <c r="E17" s="12" t="s">
        <v>7</v>
      </c>
      <c r="F17" s="22">
        <v>17189000</v>
      </c>
      <c r="G17" s="7">
        <v>53435000</v>
      </c>
      <c r="H17" s="8">
        <f t="shared" si="0"/>
        <v>-67.83194535416861</v>
      </c>
      <c r="I17" s="9">
        <v>4085635000</v>
      </c>
      <c r="J17" s="10">
        <f t="shared" si="1"/>
        <v>0.42071795449177424</v>
      </c>
    </row>
    <row r="18" spans="1:10" ht="38.25">
      <c r="A18" s="4">
        <v>16</v>
      </c>
      <c r="B18" s="4">
        <v>53</v>
      </c>
      <c r="C18" s="5" t="s">
        <v>37</v>
      </c>
      <c r="D18" s="13" t="s">
        <v>15</v>
      </c>
      <c r="E18" s="14" t="s">
        <v>18</v>
      </c>
      <c r="F18" s="22">
        <v>15555000</v>
      </c>
      <c r="G18" s="7">
        <v>3467000</v>
      </c>
      <c r="H18" s="8">
        <f t="shared" si="0"/>
        <v>348.65878280934527</v>
      </c>
      <c r="I18" s="9">
        <v>6779215000</v>
      </c>
      <c r="J18" s="10">
        <f t="shared" si="1"/>
        <v>0.2294513450303612</v>
      </c>
    </row>
    <row r="19" spans="1:10" ht="12.75">
      <c r="A19" s="4">
        <v>17</v>
      </c>
      <c r="B19" s="4">
        <v>62</v>
      </c>
      <c r="C19" s="5" t="s">
        <v>43</v>
      </c>
      <c r="D19" s="13" t="s">
        <v>15</v>
      </c>
      <c r="E19" s="14" t="s">
        <v>7</v>
      </c>
      <c r="F19" s="22">
        <v>15449000</v>
      </c>
      <c r="G19" s="7">
        <v>0</v>
      </c>
      <c r="H19" s="8" t="s">
        <v>0</v>
      </c>
      <c r="I19" s="9">
        <v>7942268000</v>
      </c>
      <c r="J19" s="10">
        <f t="shared" si="1"/>
        <v>0.1945162263474363</v>
      </c>
    </row>
    <row r="20" spans="1:10" ht="51">
      <c r="A20" s="4">
        <v>18</v>
      </c>
      <c r="B20" s="4">
        <v>27</v>
      </c>
      <c r="C20" s="5" t="s">
        <v>28</v>
      </c>
      <c r="D20" s="13" t="s">
        <v>6</v>
      </c>
      <c r="E20" s="14" t="s">
        <v>18</v>
      </c>
      <c r="F20" s="22">
        <v>14406000</v>
      </c>
      <c r="G20" s="7">
        <v>14110000</v>
      </c>
      <c r="H20" s="8">
        <f>(F20-G20)*100/G20</f>
        <v>2.0978029766123316</v>
      </c>
      <c r="I20" s="9">
        <v>109327377000</v>
      </c>
      <c r="J20" s="10">
        <f t="shared" si="1"/>
        <v>0.013176937374066881</v>
      </c>
    </row>
    <row r="21" spans="1:10" ht="76.5">
      <c r="A21" s="4">
        <v>19</v>
      </c>
      <c r="B21" s="4">
        <v>70</v>
      </c>
      <c r="C21" s="5" t="s">
        <v>48</v>
      </c>
      <c r="D21" s="13" t="s">
        <v>15</v>
      </c>
      <c r="E21" s="16" t="s">
        <v>49</v>
      </c>
      <c r="F21" s="22">
        <v>13971000</v>
      </c>
      <c r="G21" s="7">
        <v>0</v>
      </c>
      <c r="H21" s="8" t="s">
        <v>0</v>
      </c>
      <c r="I21" s="9">
        <v>9009941000</v>
      </c>
      <c r="J21" s="10">
        <f t="shared" si="1"/>
        <v>0.15506205867496803</v>
      </c>
    </row>
    <row r="22" spans="1:10" ht="38.25">
      <c r="A22" s="4">
        <v>20</v>
      </c>
      <c r="B22" s="4">
        <v>78</v>
      </c>
      <c r="C22" s="5" t="s">
        <v>52</v>
      </c>
      <c r="D22" s="13" t="s">
        <v>12</v>
      </c>
      <c r="E22" s="14" t="s">
        <v>13</v>
      </c>
      <c r="F22" s="22">
        <v>11094000</v>
      </c>
      <c r="G22" s="7">
        <v>0</v>
      </c>
      <c r="H22" s="8" t="s">
        <v>0</v>
      </c>
      <c r="I22" s="9">
        <v>26038396000</v>
      </c>
      <c r="J22" s="10">
        <f t="shared" si="1"/>
        <v>0.04260631107999126</v>
      </c>
    </row>
    <row r="23" spans="1:10" ht="38.25">
      <c r="A23" s="4">
        <v>21</v>
      </c>
      <c r="B23" s="4">
        <v>59</v>
      </c>
      <c r="C23" s="5" t="s">
        <v>41</v>
      </c>
      <c r="D23" s="13" t="s">
        <v>42</v>
      </c>
      <c r="E23" s="14" t="s">
        <v>7</v>
      </c>
      <c r="F23" s="22">
        <v>10192000</v>
      </c>
      <c r="G23" s="7">
        <v>8657500</v>
      </c>
      <c r="H23" s="8">
        <f>(F23-G23)*100/G23</f>
        <v>17.724516315333524</v>
      </c>
      <c r="I23" s="9">
        <v>3949943000</v>
      </c>
      <c r="J23" s="10">
        <f t="shared" si="1"/>
        <v>0.25802903991272785</v>
      </c>
    </row>
    <row r="24" spans="1:10" ht="38.25">
      <c r="A24" s="4">
        <v>22</v>
      </c>
      <c r="B24" s="4">
        <v>58</v>
      </c>
      <c r="C24" s="5" t="s">
        <v>40</v>
      </c>
      <c r="D24" s="13" t="s">
        <v>17</v>
      </c>
      <c r="E24" s="14" t="s">
        <v>32</v>
      </c>
      <c r="F24" s="22">
        <v>8652000</v>
      </c>
      <c r="G24" s="7">
        <v>7640000</v>
      </c>
      <c r="H24" s="8">
        <f>(F24-G24)*100/G24</f>
        <v>13.24607329842932</v>
      </c>
      <c r="I24" s="9">
        <v>6952272000</v>
      </c>
      <c r="J24" s="10">
        <f t="shared" si="1"/>
        <v>0.12444852560429168</v>
      </c>
    </row>
    <row r="25" spans="1:10" ht="38.25">
      <c r="A25" s="4">
        <v>23</v>
      </c>
      <c r="B25" s="4">
        <v>89</v>
      </c>
      <c r="C25" s="17" t="s">
        <v>57</v>
      </c>
      <c r="D25" s="17" t="s">
        <v>15</v>
      </c>
      <c r="E25" s="18" t="s">
        <v>26</v>
      </c>
      <c r="F25" s="22">
        <v>7654000</v>
      </c>
      <c r="G25" s="7">
        <v>0</v>
      </c>
      <c r="H25" s="8" t="s">
        <v>0</v>
      </c>
      <c r="I25" s="9">
        <v>99825940000</v>
      </c>
      <c r="J25" s="10">
        <f t="shared" si="1"/>
        <v>0.007667345782068268</v>
      </c>
    </row>
    <row r="26" spans="1:10" ht="51">
      <c r="A26" s="4">
        <v>24</v>
      </c>
      <c r="B26" s="4">
        <v>63</v>
      </c>
      <c r="C26" s="5" t="s">
        <v>44</v>
      </c>
      <c r="D26" s="13" t="s">
        <v>6</v>
      </c>
      <c r="E26" s="14" t="s">
        <v>38</v>
      </c>
      <c r="F26" s="22">
        <v>7091000</v>
      </c>
      <c r="G26" s="7">
        <v>6059000</v>
      </c>
      <c r="H26" s="8">
        <f aca="true" t="shared" si="2" ref="H26:H37">(F26-G26)*100/G26</f>
        <v>17.032513616108268</v>
      </c>
      <c r="I26" s="9">
        <v>37716779000</v>
      </c>
      <c r="J26" s="10">
        <f t="shared" si="1"/>
        <v>0.01880065103120285</v>
      </c>
    </row>
    <row r="27" spans="1:10" ht="25.5">
      <c r="A27" s="4">
        <v>25</v>
      </c>
      <c r="B27" s="4">
        <v>66</v>
      </c>
      <c r="C27" s="5" t="s">
        <v>45</v>
      </c>
      <c r="D27" s="13" t="s">
        <v>6</v>
      </c>
      <c r="E27" s="14" t="s">
        <v>24</v>
      </c>
      <c r="F27" s="22">
        <v>5669000</v>
      </c>
      <c r="G27" s="7">
        <v>20253000</v>
      </c>
      <c r="H27" s="8">
        <f t="shared" si="2"/>
        <v>-72.00908507381622</v>
      </c>
      <c r="I27" s="9">
        <v>30386404000</v>
      </c>
      <c r="J27" s="10">
        <f t="shared" si="1"/>
        <v>0.01865637013185239</v>
      </c>
    </row>
    <row r="28" spans="1:10" ht="25.5">
      <c r="A28" s="4">
        <v>26</v>
      </c>
      <c r="B28" s="4">
        <v>88</v>
      </c>
      <c r="C28" s="5" t="s">
        <v>56</v>
      </c>
      <c r="D28" s="13" t="s">
        <v>42</v>
      </c>
      <c r="E28" s="14" t="s">
        <v>7</v>
      </c>
      <c r="F28" s="22">
        <v>5055000</v>
      </c>
      <c r="G28" s="7">
        <v>4266000</v>
      </c>
      <c r="H28" s="8">
        <f t="shared" si="2"/>
        <v>18.495077355836848</v>
      </c>
      <c r="I28" s="9">
        <v>811205000</v>
      </c>
      <c r="J28" s="10">
        <f t="shared" si="1"/>
        <v>0.6231470466774737</v>
      </c>
    </row>
    <row r="29" spans="1:10" ht="38.25">
      <c r="A29" s="4">
        <v>27</v>
      </c>
      <c r="B29" s="4">
        <v>57</v>
      </c>
      <c r="C29" s="5" t="s">
        <v>39</v>
      </c>
      <c r="D29" s="13" t="s">
        <v>10</v>
      </c>
      <c r="E29" s="16" t="s">
        <v>7</v>
      </c>
      <c r="F29" s="22">
        <v>5045000</v>
      </c>
      <c r="G29" s="7">
        <v>7901000</v>
      </c>
      <c r="H29" s="8">
        <f t="shared" si="2"/>
        <v>-36.147323123655234</v>
      </c>
      <c r="I29" s="9">
        <v>402589000</v>
      </c>
      <c r="J29" s="10">
        <f t="shared" si="1"/>
        <v>1.2531390574506507</v>
      </c>
    </row>
    <row r="30" spans="1:10" ht="12.75">
      <c r="A30" s="4">
        <v>28</v>
      </c>
      <c r="B30" s="4">
        <v>90</v>
      </c>
      <c r="C30" s="6" t="s">
        <v>58</v>
      </c>
      <c r="D30" s="15" t="s">
        <v>12</v>
      </c>
      <c r="E30" s="14" t="s">
        <v>55</v>
      </c>
      <c r="F30" s="22">
        <v>4600000</v>
      </c>
      <c r="G30" s="7">
        <v>3500000</v>
      </c>
      <c r="H30" s="8">
        <f t="shared" si="2"/>
        <v>31.428571428571427</v>
      </c>
      <c r="I30" s="9">
        <v>47449294000</v>
      </c>
      <c r="J30" s="10">
        <f t="shared" si="1"/>
        <v>0.009694559417469942</v>
      </c>
    </row>
    <row r="31" spans="1:10" ht="51">
      <c r="A31" s="4">
        <v>29</v>
      </c>
      <c r="B31" s="4">
        <v>72</v>
      </c>
      <c r="C31" s="5" t="s">
        <v>51</v>
      </c>
      <c r="D31" s="13" t="s">
        <v>12</v>
      </c>
      <c r="E31" s="14" t="s">
        <v>7</v>
      </c>
      <c r="F31" s="22">
        <v>3997000</v>
      </c>
      <c r="G31" s="7">
        <v>6473000</v>
      </c>
      <c r="H31" s="8">
        <f t="shared" si="2"/>
        <v>-38.25119728101344</v>
      </c>
      <c r="I31" s="9">
        <v>734169000</v>
      </c>
      <c r="J31" s="10">
        <f t="shared" si="1"/>
        <v>0.5444250574459014</v>
      </c>
    </row>
    <row r="32" spans="1:10" ht="25.5">
      <c r="A32" s="4">
        <v>30</v>
      </c>
      <c r="B32" s="4">
        <v>67</v>
      </c>
      <c r="C32" s="5" t="s">
        <v>46</v>
      </c>
      <c r="D32" s="13" t="s">
        <v>19</v>
      </c>
      <c r="E32" s="14" t="s">
        <v>24</v>
      </c>
      <c r="F32" s="22">
        <v>3530000</v>
      </c>
      <c r="G32" s="7">
        <v>5640000</v>
      </c>
      <c r="H32" s="8">
        <f t="shared" si="2"/>
        <v>-37.4113475177305</v>
      </c>
      <c r="I32" s="9">
        <v>11447868000</v>
      </c>
      <c r="J32" s="10">
        <f t="shared" si="1"/>
        <v>0.03083543590824073</v>
      </c>
    </row>
    <row r="33" spans="1:10" ht="25.5">
      <c r="A33" s="4">
        <v>31</v>
      </c>
      <c r="B33" s="4">
        <v>71</v>
      </c>
      <c r="C33" s="6" t="s">
        <v>50</v>
      </c>
      <c r="D33" s="15" t="s">
        <v>17</v>
      </c>
      <c r="E33" s="14" t="s">
        <v>7</v>
      </c>
      <c r="F33" s="22">
        <v>2751000</v>
      </c>
      <c r="G33" s="7">
        <v>4294000</v>
      </c>
      <c r="H33" s="8">
        <f t="shared" si="2"/>
        <v>-35.933861201676756</v>
      </c>
      <c r="I33" s="9">
        <v>146940000</v>
      </c>
      <c r="J33" s="10">
        <f t="shared" si="1"/>
        <v>1.8721927317272358</v>
      </c>
    </row>
    <row r="34" spans="1:10" ht="63.75">
      <c r="A34" s="4">
        <v>32</v>
      </c>
      <c r="B34" s="4">
        <v>68</v>
      </c>
      <c r="C34" s="5" t="s">
        <v>47</v>
      </c>
      <c r="D34" s="13" t="s">
        <v>42</v>
      </c>
      <c r="E34" s="14" t="s">
        <v>7</v>
      </c>
      <c r="F34" s="22">
        <v>2685000</v>
      </c>
      <c r="G34" s="7">
        <v>1825000</v>
      </c>
      <c r="H34" s="8">
        <f t="shared" si="2"/>
        <v>47.12328767123287</v>
      </c>
      <c r="I34" s="9">
        <v>90989000</v>
      </c>
      <c r="J34" s="10">
        <f t="shared" si="1"/>
        <v>2.9509061534910814</v>
      </c>
    </row>
    <row r="35" spans="1:10" ht="25.5">
      <c r="A35" s="4">
        <v>33</v>
      </c>
      <c r="B35" s="4">
        <v>80</v>
      </c>
      <c r="C35" s="5" t="s">
        <v>53</v>
      </c>
      <c r="D35" s="13" t="s">
        <v>15</v>
      </c>
      <c r="E35" s="16" t="s">
        <v>54</v>
      </c>
      <c r="F35" s="22">
        <v>2338000</v>
      </c>
      <c r="G35" s="7">
        <v>3287000</v>
      </c>
      <c r="H35" s="8">
        <f t="shared" si="2"/>
        <v>-28.871311226041982</v>
      </c>
      <c r="I35" s="9">
        <v>1335704000</v>
      </c>
      <c r="J35" s="10">
        <f t="shared" si="1"/>
        <v>0.1750387810472979</v>
      </c>
    </row>
    <row r="36" spans="1:10" ht="25.5">
      <c r="A36" s="4">
        <v>34</v>
      </c>
      <c r="B36" s="4">
        <v>97</v>
      </c>
      <c r="C36" s="6" t="s">
        <v>61</v>
      </c>
      <c r="D36" s="15" t="s">
        <v>19</v>
      </c>
      <c r="E36" s="14" t="s">
        <v>18</v>
      </c>
      <c r="F36" s="22">
        <v>1666000</v>
      </c>
      <c r="G36" s="7">
        <v>2220000</v>
      </c>
      <c r="H36" s="8">
        <f t="shared" si="2"/>
        <v>-24.954954954954953</v>
      </c>
      <c r="I36" s="9">
        <v>63274285000</v>
      </c>
      <c r="J36" s="10">
        <f t="shared" si="1"/>
        <v>0.0026329811549826282</v>
      </c>
    </row>
    <row r="37" spans="1:10" ht="25.5">
      <c r="A37" s="4">
        <v>35</v>
      </c>
      <c r="B37" s="4">
        <v>48</v>
      </c>
      <c r="C37" s="5" t="s">
        <v>35</v>
      </c>
      <c r="D37" s="13" t="s">
        <v>17</v>
      </c>
      <c r="E37" s="14" t="s">
        <v>24</v>
      </c>
      <c r="F37" s="22">
        <v>680000</v>
      </c>
      <c r="G37" s="7">
        <v>6203000</v>
      </c>
      <c r="H37" s="8">
        <f t="shared" si="2"/>
        <v>-89.0375624697727</v>
      </c>
      <c r="I37" s="9">
        <v>10610903000</v>
      </c>
      <c r="J37" s="10">
        <f t="shared" si="1"/>
        <v>0.006408502650528424</v>
      </c>
    </row>
    <row r="38" spans="1:10" ht="38.25">
      <c r="A38" s="4">
        <v>36</v>
      </c>
      <c r="B38" s="4">
        <v>34</v>
      </c>
      <c r="C38" s="5" t="s">
        <v>30</v>
      </c>
      <c r="D38" s="13" t="s">
        <v>15</v>
      </c>
      <c r="E38" s="16" t="s">
        <v>26</v>
      </c>
      <c r="F38" s="22">
        <v>668000</v>
      </c>
      <c r="G38" s="7">
        <v>0</v>
      </c>
      <c r="H38" s="8" t="s">
        <v>0</v>
      </c>
      <c r="I38" s="9">
        <v>5767326000</v>
      </c>
      <c r="J38" s="10">
        <f t="shared" si="1"/>
        <v>0.011582490741809982</v>
      </c>
    </row>
    <row r="39" spans="1:10" ht="25.5">
      <c r="A39" s="4">
        <v>37</v>
      </c>
      <c r="B39" s="4">
        <v>100</v>
      </c>
      <c r="C39" s="5" t="s">
        <v>59</v>
      </c>
      <c r="D39" s="13" t="s">
        <v>6</v>
      </c>
      <c r="E39" s="16" t="s">
        <v>38</v>
      </c>
      <c r="F39" s="22">
        <v>250000</v>
      </c>
      <c r="G39" s="7">
        <v>0</v>
      </c>
      <c r="H39" s="8" t="s">
        <v>0</v>
      </c>
      <c r="I39" s="9">
        <v>1386226000</v>
      </c>
      <c r="J39" s="10">
        <f t="shared" si="1"/>
        <v>0.01803457733443176</v>
      </c>
    </row>
    <row r="40" spans="1:10" ht="38.25">
      <c r="A40" s="4">
        <v>38</v>
      </c>
      <c r="B40" s="4">
        <v>7</v>
      </c>
      <c r="C40" s="5" t="s">
        <v>16</v>
      </c>
      <c r="D40" s="13" t="s">
        <v>17</v>
      </c>
      <c r="E40" s="14" t="s">
        <v>18</v>
      </c>
      <c r="F40" s="22">
        <v>104000</v>
      </c>
      <c r="G40" s="7">
        <v>135000</v>
      </c>
      <c r="H40" s="8">
        <f>(F40-G40)*100/G40</f>
        <v>-22.962962962962962</v>
      </c>
      <c r="I40" s="9">
        <v>247290000000</v>
      </c>
      <c r="J40" s="10">
        <f t="shared" si="1"/>
        <v>4.205588580209471E-05</v>
      </c>
    </row>
    <row r="41" ht="14.25">
      <c r="A41" s="19" t="s">
        <v>67</v>
      </c>
    </row>
    <row r="42" ht="14.25">
      <c r="A42" s="20" t="s">
        <v>62</v>
      </c>
    </row>
    <row r="43" ht="12.75">
      <c r="A43" s="21"/>
    </row>
  </sheetData>
  <autoFilter ref="A2:J4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Zherebtsova</cp:lastModifiedBy>
  <dcterms:created xsi:type="dcterms:W3CDTF">1996-10-08T23:32:33Z</dcterms:created>
  <dcterms:modified xsi:type="dcterms:W3CDTF">2012-09-24T05:46:28Z</dcterms:modified>
  <cp:category/>
  <cp:version/>
  <cp:contentType/>
  <cp:contentStatus/>
</cp:coreProperties>
</file>