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Таблица2" sheetId="1" r:id="rId1"/>
  </sheets>
  <externalReferences>
    <externalReference r:id="rId2"/>
  </externalReferences>
  <definedNames>
    <definedName name="_xlnm._FilterDatabase" localSheetId="0" hidden="1">Таблица2!$A$3:$L$49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D58" i="1" l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<sst xmlns="http://schemas.openxmlformats.org/spreadsheetml/2006/main" count="77" uniqueCount="70">
  <si>
    <t>Банки и филиалы * по величине кредитного портфеля</t>
  </si>
  <si>
    <t>Лиц</t>
  </si>
  <si>
    <t>Место **</t>
  </si>
  <si>
    <t>Банк</t>
  </si>
  <si>
    <t>Кредиты всего</t>
  </si>
  <si>
    <t>Кредиты предприятиям (без просроченных)</t>
  </si>
  <si>
    <t>Потребительские кредиты  (без просроченных)</t>
  </si>
  <si>
    <t>На 01.07.16, млн руб.</t>
  </si>
  <si>
    <t>Изменение за полугодие, % ***</t>
  </si>
  <si>
    <t>Доля просрочки, %</t>
  </si>
  <si>
    <t>Доля валютных кредитов</t>
  </si>
  <si>
    <t>СБЕРБАНК РОССИИ (Уральский банк 4 региона )</t>
  </si>
  <si>
    <t>ВТБ 24 (7 регионов)</t>
  </si>
  <si>
    <t>ФК ОТКРЫТИЕ (8 регионов)</t>
  </si>
  <si>
    <t>УБРИР</t>
  </si>
  <si>
    <t>СКБ-БАНК</t>
  </si>
  <si>
    <t>ЗАПСИБКОМБАНК</t>
  </si>
  <si>
    <t>СУРГУТНЕФТЕГАЗБАНК</t>
  </si>
  <si>
    <t>РАЙФФАЙЗЕНБАНК (4 региона)</t>
  </si>
  <si>
    <t>ЧЕЛИНДБАНК</t>
  </si>
  <si>
    <t>РОСБАНК (8 регионов)</t>
  </si>
  <si>
    <t>—</t>
  </si>
  <si>
    <t>ПРОМСВЯЗЬБАНК(4 региона)</t>
  </si>
  <si>
    <t>БЫСТРОБАНК</t>
  </si>
  <si>
    <t>МЕТКОМБАНК</t>
  </si>
  <si>
    <t>ЧЕЛЯБИНВЕСТБАНК</t>
  </si>
  <si>
    <t>БАШКОМСНАББАНК</t>
  </si>
  <si>
    <t>УРАЛ ФД</t>
  </si>
  <si>
    <t>КОЛЬЦО УРАЛА</t>
  </si>
  <si>
    <t>СВЯЗЬ-БАНК (8 регионов)</t>
  </si>
  <si>
    <t>КРЕДИТ УРАЛ БАНК</t>
  </si>
  <si>
    <t>ФОРШТАДТ</t>
  </si>
  <si>
    <t>БАНК ОРЕНБУРГ</t>
  </si>
  <si>
    <t>НИКО-БАНК</t>
  </si>
  <si>
    <t>СНЕЖИНСКИЙ</t>
  </si>
  <si>
    <t>ИЖКОМБАНК</t>
  </si>
  <si>
    <t>СОЦИНВЕСТБАНК (сан)</t>
  </si>
  <si>
    <t>УРАЛТРАНСБАНК</t>
  </si>
  <si>
    <t>РОСГОССТРАХ БАНК (8 регионов)</t>
  </si>
  <si>
    <t>ЕКАТЕРИНБУРГ</t>
  </si>
  <si>
    <t>УРАЛЬСКИЙ КАПИТАЛ</t>
  </si>
  <si>
    <t>РУСЬ</t>
  </si>
  <si>
    <t>ПРОМТРАНСБАНК</t>
  </si>
  <si>
    <t>ВУЗ-БАНК (сан)</t>
  </si>
  <si>
    <t>СТРОЙЛЕСБАНК</t>
  </si>
  <si>
    <t>СИБИРСКИЙ БАНК РЕКОНСТРУКЦИИ И РАЗВИТИЯ</t>
  </si>
  <si>
    <t>ЕРМАК</t>
  </si>
  <si>
    <t>УГЛЕМЕТБАНК</t>
  </si>
  <si>
    <t>НЕЙВА</t>
  </si>
  <si>
    <t>УРАЛПРОМБАНК</t>
  </si>
  <si>
    <t>ОТП БАНК (4 региона)</t>
  </si>
  <si>
    <t>КЕТОВСКИЙ</t>
  </si>
  <si>
    <t>ПЕРМЬ</t>
  </si>
  <si>
    <t>ПРОИНВЕСТБАНК</t>
  </si>
  <si>
    <t>ПРИОБЬЕ</t>
  </si>
  <si>
    <t>ПОЧТОБАНК</t>
  </si>
  <si>
    <t>УМ-БАНК</t>
  </si>
  <si>
    <t>АКЦЕНТ</t>
  </si>
  <si>
    <t>ТАГИЛБАНК</t>
  </si>
  <si>
    <t>СПУТНИК</t>
  </si>
  <si>
    <t>РЕЗЕРВ</t>
  </si>
  <si>
    <t>КУРГАН</t>
  </si>
  <si>
    <t>ДРУЖБА</t>
  </si>
  <si>
    <t>БАШПРОМБАНК</t>
  </si>
  <si>
    <t>УРАЛФИНАНС</t>
  </si>
  <si>
    <t>ПЕРВОУРАЛЬСКБАНК</t>
  </si>
  <si>
    <t>УРАЛПРИВАТБАНК</t>
  </si>
  <si>
    <t>* Филиалы пожелавшие принять участие в рейтинге, региональный охват см. на сайте www.expert-ural.com</t>
  </si>
  <si>
    <t>** только для самостоятельных банков региона</t>
  </si>
  <si>
    <t>*** без учета переоценки валюты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</si>
</sst>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,"/>
    <numFmt numFmtId="165" formatCode="\+##;\-##;0"/>
    <numFmt numFmtId="166" formatCode="000\ 00"/>
  </numFmts>
  <fonts count="8">
    <font>
      <sz val="10"/>
      <name val="Arial Cyr"/>
      <charset val="204"/>
    </font>
    <font>
      <sz val="10"/>
      <name val="Arial Cyr"/>
      <charset val="204"/>
    </font>
    <font>
      <sz val="10"/>
      <color indexed="10"/>
      <name val="Arial Cyr"/>
      <charset val="204"/>
    </font>
    <font>
      <sz val="10"/>
      <color indexed="8"/>
      <name val="Arial Cyr"/>
    </font>
    <font>
      <sz val="10"/>
      <color indexed="8"/>
      <name val="Arial Cyr"/>
      <charset val="204"/>
    </font>
    <font>
      <sz val="10"/>
      <name val="Baltica"/>
      <family val="2"/>
    </font>
    <font>
      <sz val="10"/>
      <name val="Baltica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49" fontId="5" fillId="0" borderId="9"/>
    <xf numFmtId="0" fontId="6" fillId="0" borderId="0">
      <alignment wrapText="1"/>
    </xf>
    <xf numFmtId="165" fontId="4" fillId="0" borderId="7" applyFont="0" applyFill="0" applyBorder="0" applyAlignment="0" applyProtection="0"/>
    <xf numFmtId="0" fontId="4" fillId="0" borderId="7" applyFont="0" applyFill="0" applyBorder="0" applyAlignment="0" applyProtection="0"/>
    <xf numFmtId="166" fontId="7" fillId="0" borderId="10" applyFont="0" applyFill="0" applyBorder="0" applyAlignment="0" applyProtection="0"/>
    <xf numFmtId="0" fontId="6" fillId="0" borderId="0"/>
    <xf numFmtId="0" fontId="6" fillId="0" borderId="0"/>
    <xf numFmtId="0" fontId="4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" fillId="0" borderId="3" xfId="0" applyFont="1" applyBorder="1" applyAlignment="1">
      <alignment vertical="top"/>
    </xf>
    <xf numFmtId="0" fontId="0" fillId="0" borderId="4" xfId="0" applyBorder="1"/>
    <xf numFmtId="0" fontId="0" fillId="0" borderId="5" xfId="0" applyBorder="1"/>
    <xf numFmtId="0" fontId="2" fillId="0" borderId="6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1" fillId="0" borderId="0" xfId="0" applyFont="1" applyFill="1"/>
    <xf numFmtId="164" fontId="1" fillId="0" borderId="0" xfId="0" applyNumberFormat="1" applyFont="1" applyFill="1"/>
    <xf numFmtId="3" fontId="1" fillId="0" borderId="0" xfId="0" applyNumberFormat="1" applyFont="1" applyFill="1"/>
    <xf numFmtId="3" fontId="1" fillId="0" borderId="0" xfId="1" applyNumberFormat="1" applyFont="1" applyFill="1"/>
  </cellXfs>
  <cellStyles count="11">
    <cellStyle name="Обычный" xfId="0" builtinId="0"/>
    <cellStyle name="Обычный]Модуль3" xfId="2"/>
    <cellStyle name="Перенос" xfId="3"/>
    <cellStyle name="Перенос слов" xfId="4"/>
    <cellStyle name="Плюс-Минус" xfId="5"/>
    <cellStyle name="Плюс-Минус Цветной" xfId="6"/>
    <cellStyle name="Процентный" xfId="1" builtinId="5"/>
    <cellStyle name="Счет" xfId="7"/>
    <cellStyle name="Тысячи (/1000)" xfId="8"/>
    <cellStyle name="Тысячи [раздел.]" xfId="9"/>
    <cellStyle name="Число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nks\ANALYSIS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F101"/>
      <sheetName val="Баланс"/>
      <sheetName val="Кредиты"/>
      <sheetName val="Обороты"/>
      <sheetName val="Бал 15"/>
      <sheetName val="Бал 14"/>
      <sheetName val="Депозиты"/>
      <sheetName val="Внебаланс"/>
      <sheetName val="Что сделать"/>
      <sheetName val="Потребкредиты"/>
      <sheetName val="МБК"/>
      <sheetName val="new"/>
      <sheetName val="Резервы"/>
      <sheetName val="Бумаги"/>
      <sheetName val="Баланс_"/>
      <sheetName val="Обороты_"/>
      <sheetName val="Бал 10"/>
      <sheetName val="Plan2008"/>
      <sheetName val="Векселя"/>
      <sheetName val="Расш и внеб-старое"/>
      <sheetName val="Срочные"/>
      <sheetName val="Dop"/>
      <sheetName val="Макрос0"/>
      <sheetName val="Макрос1"/>
      <sheetName val="Макрос2"/>
      <sheetName val="Plan"/>
      <sheetName val="Dialo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">
          <cell r="A1" t="str">
            <v>is</v>
          </cell>
        </row>
      </sheetData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workbookViewId="0">
      <pane xSplit="4" ySplit="3" topLeftCell="E19" activePane="bottomRight" state="frozen"/>
      <selection activeCell="G4" sqref="G4"/>
      <selection pane="topRight" activeCell="G4" sqref="G4"/>
      <selection pane="bottomLeft" activeCell="G4" sqref="G4"/>
      <selection pane="bottomRight" sqref="A1:A65536"/>
    </sheetView>
  </sheetViews>
  <sheetFormatPr defaultRowHeight="12.75"/>
  <cols>
    <col min="1" max="1" width="9.140625" customWidth="1"/>
    <col min="2" max="2" width="7.28515625" customWidth="1"/>
    <col min="3" max="3" width="28.7109375" customWidth="1"/>
  </cols>
  <sheetData>
    <row r="1" spans="1:12">
      <c r="C1" s="1" t="s">
        <v>0</v>
      </c>
    </row>
    <row r="2" spans="1:12" ht="25.5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5"/>
      <c r="G2" s="5"/>
      <c r="H2" s="5"/>
      <c r="I2" s="4" t="s">
        <v>6</v>
      </c>
      <c r="J2" s="5"/>
      <c r="K2" s="6"/>
    </row>
    <row r="3" spans="1:12" ht="51">
      <c r="A3" s="7"/>
      <c r="B3" s="7"/>
      <c r="C3" s="8"/>
      <c r="D3" s="9" t="s">
        <v>7</v>
      </c>
      <c r="E3" s="9" t="s">
        <v>7</v>
      </c>
      <c r="F3" s="10" t="s">
        <v>8</v>
      </c>
      <c r="G3" s="11" t="s">
        <v>9</v>
      </c>
      <c r="H3" s="9" t="s">
        <v>10</v>
      </c>
      <c r="I3" s="9" t="s">
        <v>7</v>
      </c>
      <c r="J3" s="10" t="s">
        <v>8</v>
      </c>
      <c r="K3" s="11" t="s">
        <v>9</v>
      </c>
      <c r="L3" s="12"/>
    </row>
    <row r="4" spans="1:12" s="13" customFormat="1">
      <c r="C4" s="13" t="s">
        <v>11</v>
      </c>
      <c r="D4" s="14">
        <f t="shared" ref="D4:D58" ca="1" si="0">E4+I4</f>
        <v>789698026</v>
      </c>
      <c r="E4" s="14">
        <v>443913752</v>
      </c>
      <c r="F4" s="15">
        <v>-10.896495496371761</v>
      </c>
      <c r="G4" s="15">
        <v>2.3179141850798004</v>
      </c>
      <c r="H4" s="15">
        <v>11.911833269810483</v>
      </c>
      <c r="I4" s="14">
        <v>345784274</v>
      </c>
      <c r="J4" s="16">
        <v>1.4718633304926989</v>
      </c>
      <c r="K4" s="16">
        <v>4.876641524412288</v>
      </c>
    </row>
    <row r="5" spans="1:12" s="13" customFormat="1">
      <c r="C5" s="13" t="s">
        <v>12</v>
      </c>
      <c r="D5" s="14">
        <f t="shared" ca="1" si="0"/>
        <v>199472179</v>
      </c>
      <c r="E5" s="14">
        <v>15154383</v>
      </c>
      <c r="F5" s="15">
        <v>-6.0737637629541208</v>
      </c>
      <c r="G5" s="15">
        <v>16.789014582584514</v>
      </c>
      <c r="H5" s="15">
        <v>0</v>
      </c>
      <c r="I5" s="14">
        <v>184317796</v>
      </c>
      <c r="J5" s="16">
        <v>2.2605828651172453</v>
      </c>
      <c r="K5" s="16">
        <v>8.1906747278595766</v>
      </c>
    </row>
    <row r="6" spans="1:12" s="13" customFormat="1">
      <c r="C6" s="13" t="s">
        <v>13</v>
      </c>
      <c r="D6" s="14">
        <f t="shared" ca="1" si="0"/>
        <v>175363904</v>
      </c>
      <c r="E6" s="14">
        <v>114947404</v>
      </c>
      <c r="F6" s="15">
        <v>6.7444050366206456</v>
      </c>
      <c r="G6" s="15">
        <v>9.6405541911237478</v>
      </c>
      <c r="H6" s="15">
        <v>16.511309816096411</v>
      </c>
      <c r="I6" s="14">
        <v>60416500</v>
      </c>
      <c r="J6" s="16">
        <v>-14.133835253250298</v>
      </c>
      <c r="K6" s="16">
        <v>11.607567298745749</v>
      </c>
    </row>
    <row r="7" spans="1:12" s="13" customFormat="1">
      <c r="A7" s="13">
        <v>429</v>
      </c>
      <c r="B7" s="13">
        <v>1</v>
      </c>
      <c r="C7" s="13" t="s">
        <v>14</v>
      </c>
      <c r="D7" s="14">
        <f t="shared" ca="1" si="0"/>
        <v>100373996</v>
      </c>
      <c r="E7" s="14">
        <v>74096739</v>
      </c>
      <c r="F7" s="15">
        <v>27.632706538398967</v>
      </c>
      <c r="G7" s="15">
        <v>1.6025519764236247</v>
      </c>
      <c r="H7" s="15">
        <v>23.326304548976172</v>
      </c>
      <c r="I7" s="14">
        <v>26277257</v>
      </c>
      <c r="J7" s="16">
        <v>-33.681524778610154</v>
      </c>
      <c r="K7" s="16">
        <v>5.8755343365751518</v>
      </c>
    </row>
    <row r="8" spans="1:12" s="13" customFormat="1">
      <c r="A8" s="13">
        <v>705</v>
      </c>
      <c r="B8" s="13">
        <v>2</v>
      </c>
      <c r="C8" s="13" t="s">
        <v>15</v>
      </c>
      <c r="D8" s="14">
        <f t="shared" ca="1" si="0"/>
        <v>79868858</v>
      </c>
      <c r="E8" s="14">
        <v>13932823</v>
      </c>
      <c r="F8" s="15">
        <v>16.240787093529597</v>
      </c>
      <c r="G8" s="15">
        <v>10.630442789350846</v>
      </c>
      <c r="H8" s="15">
        <v>0</v>
      </c>
      <c r="I8" s="14">
        <v>65936035</v>
      </c>
      <c r="J8" s="16">
        <v>-0.73852330054893212</v>
      </c>
      <c r="K8" s="16">
        <v>4.6149757533295048</v>
      </c>
    </row>
    <row r="9" spans="1:12" s="13" customFormat="1">
      <c r="A9" s="13">
        <v>918</v>
      </c>
      <c r="B9" s="13">
        <v>3</v>
      </c>
      <c r="C9" s="13" t="s">
        <v>16</v>
      </c>
      <c r="D9" s="14">
        <f t="shared" ca="1" si="0"/>
        <v>65100215</v>
      </c>
      <c r="E9" s="14">
        <v>22906833</v>
      </c>
      <c r="F9" s="15">
        <v>1.9341735484342375</v>
      </c>
      <c r="G9" s="15">
        <v>5.8293175077306891</v>
      </c>
      <c r="H9" s="15">
        <v>0</v>
      </c>
      <c r="I9" s="14">
        <v>42193382</v>
      </c>
      <c r="J9" s="16">
        <v>-1.8186292825861472</v>
      </c>
      <c r="K9" s="16">
        <v>2.4493628158177043</v>
      </c>
    </row>
    <row r="10" spans="1:12" s="13" customFormat="1">
      <c r="A10" s="13">
        <v>588</v>
      </c>
      <c r="B10" s="13">
        <v>4</v>
      </c>
      <c r="C10" s="13" t="s">
        <v>17</v>
      </c>
      <c r="D10" s="14">
        <f t="shared" ca="1" si="0"/>
        <v>44534646</v>
      </c>
      <c r="E10" s="14">
        <v>25561120</v>
      </c>
      <c r="F10" s="15">
        <v>-2.6632464276740757</v>
      </c>
      <c r="G10" s="15">
        <v>7.8288098289127417</v>
      </c>
      <c r="H10" s="15">
        <v>3.3005674242756191</v>
      </c>
      <c r="I10" s="14">
        <v>18973526</v>
      </c>
      <c r="J10" s="16">
        <v>10.353393333752926</v>
      </c>
      <c r="K10" s="16">
        <v>0.97647132995251096</v>
      </c>
    </row>
    <row r="11" spans="1:12" s="13" customFormat="1">
      <c r="C11" s="13" t="s">
        <v>18</v>
      </c>
      <c r="D11" s="14">
        <f t="shared" ca="1" si="0"/>
        <v>27402123</v>
      </c>
      <c r="E11" s="14">
        <v>14774158</v>
      </c>
      <c r="F11" s="15">
        <v>-39.713163808071158</v>
      </c>
      <c r="G11" s="15">
        <v>3.7499840388508705</v>
      </c>
      <c r="H11" s="15">
        <v>21.159926677378163</v>
      </c>
      <c r="I11" s="14">
        <v>12627965</v>
      </c>
      <c r="J11" s="16">
        <v>-18.247482234612509</v>
      </c>
      <c r="K11" s="16">
        <v>9.5243704177688659</v>
      </c>
    </row>
    <row r="12" spans="1:12" s="13" customFormat="1">
      <c r="A12" s="13">
        <v>485</v>
      </c>
      <c r="B12" s="13">
        <v>5</v>
      </c>
      <c r="C12" s="13" t="s">
        <v>19</v>
      </c>
      <c r="D12" s="14">
        <f t="shared" ca="1" si="0"/>
        <v>23835245</v>
      </c>
      <c r="E12" s="14">
        <v>13631913</v>
      </c>
      <c r="F12" s="15">
        <v>3.115047317798092</v>
      </c>
      <c r="G12" s="15">
        <v>5.8429349010805751</v>
      </c>
      <c r="H12" s="15">
        <v>2.4361217680893357</v>
      </c>
      <c r="I12" s="14">
        <v>10203332</v>
      </c>
      <c r="J12" s="16">
        <v>-0.98243807988845333</v>
      </c>
      <c r="K12" s="16">
        <v>2.4904968837729897</v>
      </c>
    </row>
    <row r="13" spans="1:12" s="13" customFormat="1">
      <c r="C13" s="13" t="s">
        <v>20</v>
      </c>
      <c r="D13" s="14">
        <f t="shared" ca="1" si="0"/>
        <v>23630726.446173795</v>
      </c>
      <c r="E13" s="14">
        <v>10760239.723615399</v>
      </c>
      <c r="F13" s="15">
        <v>-33.451598039800693</v>
      </c>
      <c r="G13" s="15" t="s">
        <v>21</v>
      </c>
      <c r="H13" s="15">
        <v>43.501440553711454</v>
      </c>
      <c r="I13" s="14">
        <v>12870486.722558398</v>
      </c>
      <c r="J13" s="16">
        <v>-12.324141252554863</v>
      </c>
      <c r="K13" s="15" t="s">
        <v>21</v>
      </c>
    </row>
    <row r="14" spans="1:12" s="13" customFormat="1">
      <c r="C14" s="13" t="s">
        <v>22</v>
      </c>
      <c r="D14" s="14">
        <f t="shared" ca="1" si="0"/>
        <v>20104845.586860001</v>
      </c>
      <c r="E14" s="14">
        <v>15049558</v>
      </c>
      <c r="F14" s="15">
        <v>-15.430652592451732</v>
      </c>
      <c r="G14" s="15" t="s">
        <v>21</v>
      </c>
      <c r="H14" s="15">
        <v>12.571206410181615</v>
      </c>
      <c r="I14" s="14">
        <v>5055287.5868599992</v>
      </c>
      <c r="J14" s="16">
        <v>-7.7746857443802941</v>
      </c>
      <c r="K14" s="15" t="s">
        <v>21</v>
      </c>
    </row>
    <row r="15" spans="1:12" s="13" customFormat="1">
      <c r="A15" s="13">
        <v>1745</v>
      </c>
      <c r="B15" s="13">
        <v>6</v>
      </c>
      <c r="C15" s="13" t="s">
        <v>23</v>
      </c>
      <c r="D15" s="14">
        <f t="shared" ca="1" si="0"/>
        <v>20048499</v>
      </c>
      <c r="E15" s="14">
        <v>2261904</v>
      </c>
      <c r="F15" s="15">
        <v>9.4350068222585204</v>
      </c>
      <c r="G15" s="15">
        <v>1.7590736642771363</v>
      </c>
      <c r="H15" s="15">
        <v>12.45203156278958</v>
      </c>
      <c r="I15" s="14">
        <v>17786595</v>
      </c>
      <c r="J15" s="16">
        <v>0.57358732049203187</v>
      </c>
      <c r="K15" s="16">
        <v>11.250629697282262</v>
      </c>
    </row>
    <row r="16" spans="1:12" s="13" customFormat="1">
      <c r="A16" s="13">
        <v>2443</v>
      </c>
      <c r="B16" s="13">
        <v>7</v>
      </c>
      <c r="C16" s="13" t="s">
        <v>24</v>
      </c>
      <c r="D16" s="14">
        <f t="shared" ca="1" si="0"/>
        <v>19120201</v>
      </c>
      <c r="E16" s="14">
        <v>18104546</v>
      </c>
      <c r="F16" s="15">
        <v>-14.5799402936996</v>
      </c>
      <c r="G16" s="15">
        <v>0.10607064644938663</v>
      </c>
      <c r="H16" s="15">
        <v>23.661548872863204</v>
      </c>
      <c r="I16" s="14">
        <v>1015655</v>
      </c>
      <c r="J16" s="16">
        <v>-14.803002560492162</v>
      </c>
      <c r="K16" s="16">
        <v>20.396350782590975</v>
      </c>
    </row>
    <row r="17" spans="1:11" s="13" customFormat="1">
      <c r="A17" s="13">
        <v>493</v>
      </c>
      <c r="B17" s="13">
        <v>8</v>
      </c>
      <c r="C17" s="13" t="s">
        <v>25</v>
      </c>
      <c r="D17" s="14">
        <f t="shared" ca="1" si="0"/>
        <v>16439040</v>
      </c>
      <c r="E17" s="14">
        <v>11983274</v>
      </c>
      <c r="F17" s="15">
        <v>-6.6337914990265006</v>
      </c>
      <c r="G17" s="15">
        <v>18.058001956087121</v>
      </c>
      <c r="H17" s="15">
        <v>9.5407982826729992E-2</v>
      </c>
      <c r="I17" s="14">
        <v>4455766</v>
      </c>
      <c r="J17" s="15">
        <v>-5.6969763669206728</v>
      </c>
      <c r="K17" s="15">
        <v>1.3797380494118772</v>
      </c>
    </row>
    <row r="18" spans="1:11" s="13" customFormat="1">
      <c r="A18" s="13">
        <v>1398</v>
      </c>
      <c r="B18" s="13">
        <v>9</v>
      </c>
      <c r="C18" s="13" t="s">
        <v>26</v>
      </c>
      <c r="D18" s="14">
        <f t="shared" ca="1" si="0"/>
        <v>16285602</v>
      </c>
      <c r="E18" s="14">
        <v>15531409</v>
      </c>
      <c r="F18" s="15">
        <v>13.355173694293141</v>
      </c>
      <c r="G18" s="15">
        <v>0.3870634480689446</v>
      </c>
      <c r="H18" s="15">
        <v>0</v>
      </c>
      <c r="I18" s="14">
        <v>754193</v>
      </c>
      <c r="J18" s="16">
        <v>-0.28215308986721349</v>
      </c>
      <c r="K18" s="16">
        <v>28.264190353717321</v>
      </c>
    </row>
    <row r="19" spans="1:11" s="13" customFormat="1">
      <c r="A19" s="13">
        <v>249</v>
      </c>
      <c r="B19" s="13">
        <v>10</v>
      </c>
      <c r="C19" s="13" t="s">
        <v>27</v>
      </c>
      <c r="D19" s="14">
        <f t="shared" ca="1" si="0"/>
        <v>15514119</v>
      </c>
      <c r="E19" s="14">
        <v>8785245</v>
      </c>
      <c r="F19" s="15">
        <v>14.335922718126145</v>
      </c>
      <c r="G19" s="15">
        <v>3.7396197004714709</v>
      </c>
      <c r="H19" s="15">
        <v>7.8628313723749317</v>
      </c>
      <c r="I19" s="14">
        <v>6728874</v>
      </c>
      <c r="J19" s="16">
        <v>-12.764482476785638</v>
      </c>
      <c r="K19" s="15">
        <v>5.4937541704523483</v>
      </c>
    </row>
    <row r="20" spans="1:11" s="13" customFormat="1">
      <c r="A20" s="13">
        <v>65</v>
      </c>
      <c r="B20" s="13">
        <v>11</v>
      </c>
      <c r="C20" s="13" t="s">
        <v>28</v>
      </c>
      <c r="D20" s="14">
        <f t="shared" ca="1" si="0"/>
        <v>14198943</v>
      </c>
      <c r="E20" s="14">
        <v>8856002</v>
      </c>
      <c r="F20" s="15">
        <v>-16.730006132416186</v>
      </c>
      <c r="G20" s="15">
        <v>9.9957447184760824</v>
      </c>
      <c r="H20" s="15">
        <v>0</v>
      </c>
      <c r="I20" s="14">
        <v>5342941</v>
      </c>
      <c r="J20" s="16">
        <v>-22.109282917865425</v>
      </c>
      <c r="K20" s="15">
        <v>32.465751554644697</v>
      </c>
    </row>
    <row r="21" spans="1:11" s="13" customFormat="1">
      <c r="C21" s="13" t="s">
        <v>29</v>
      </c>
      <c r="D21" s="14">
        <f t="shared" ca="1" si="0"/>
        <v>13806287.77784</v>
      </c>
      <c r="E21" s="14">
        <v>6555756</v>
      </c>
      <c r="F21" s="15">
        <v>68.109384074707563</v>
      </c>
      <c r="G21" s="15">
        <v>1.1289753859898948</v>
      </c>
      <c r="H21" s="15">
        <v>39.206782558716341</v>
      </c>
      <c r="I21" s="14">
        <v>7250531.7778400006</v>
      </c>
      <c r="J21" s="16">
        <v>8.0563398389408061</v>
      </c>
      <c r="K21" s="16">
        <v>2.5139613350905332</v>
      </c>
    </row>
    <row r="22" spans="1:11" s="13" customFormat="1">
      <c r="A22" s="13">
        <v>2584</v>
      </c>
      <c r="B22" s="13">
        <v>12</v>
      </c>
      <c r="C22" s="13" t="s">
        <v>30</v>
      </c>
      <c r="D22" s="14">
        <f t="shared" ca="1" si="0"/>
        <v>11406855</v>
      </c>
      <c r="E22" s="14">
        <v>4961881</v>
      </c>
      <c r="F22" s="15">
        <v>-2.8640712362889111</v>
      </c>
      <c r="G22" s="15">
        <v>13.062703408279566</v>
      </c>
      <c r="H22" s="15">
        <v>0</v>
      </c>
      <c r="I22" s="14">
        <v>6444974</v>
      </c>
      <c r="J22" s="16">
        <v>0.98131673587583745</v>
      </c>
      <c r="K22" s="16">
        <v>2.76252112981203</v>
      </c>
    </row>
    <row r="23" spans="1:11" s="13" customFormat="1">
      <c r="A23" s="13">
        <v>2208</v>
      </c>
      <c r="B23" s="13">
        <v>13</v>
      </c>
      <c r="C23" s="13" t="s">
        <v>31</v>
      </c>
      <c r="D23" s="14">
        <f t="shared" ca="1" si="0"/>
        <v>9299695</v>
      </c>
      <c r="E23" s="14">
        <v>4595772</v>
      </c>
      <c r="F23" s="15">
        <v>-3.0568121014110634</v>
      </c>
      <c r="G23" s="15">
        <v>5.1702521903126897</v>
      </c>
      <c r="H23" s="15">
        <v>7.4770462938544373</v>
      </c>
      <c r="I23" s="14">
        <v>4703923</v>
      </c>
      <c r="J23" s="16">
        <v>-3.0571649833587045</v>
      </c>
      <c r="K23" s="16">
        <v>1.5215422012431015</v>
      </c>
    </row>
    <row r="24" spans="1:11" s="13" customFormat="1">
      <c r="A24" s="13">
        <v>3269</v>
      </c>
      <c r="B24" s="13">
        <v>14</v>
      </c>
      <c r="C24" s="13" t="s">
        <v>32</v>
      </c>
      <c r="D24" s="14">
        <f t="shared" ca="1" si="0"/>
        <v>6569411</v>
      </c>
      <c r="E24" s="14">
        <v>2963996</v>
      </c>
      <c r="F24" s="15">
        <v>-14.244588996964128</v>
      </c>
      <c r="G24" s="15">
        <v>7.1131550701588067</v>
      </c>
      <c r="H24" s="15">
        <v>0</v>
      </c>
      <c r="I24" s="14">
        <v>3605415</v>
      </c>
      <c r="J24" s="16">
        <v>-7.5598138384336666</v>
      </c>
      <c r="K24" s="16">
        <v>3.5873929822910022</v>
      </c>
    </row>
    <row r="25" spans="1:11" s="13" customFormat="1">
      <c r="A25" s="13">
        <v>702</v>
      </c>
      <c r="B25" s="13">
        <v>15</v>
      </c>
      <c r="C25" s="13" t="s">
        <v>33</v>
      </c>
      <c r="D25" s="14">
        <f t="shared" ca="1" si="0"/>
        <v>5501818</v>
      </c>
      <c r="E25" s="14">
        <v>2880570</v>
      </c>
      <c r="F25" s="15">
        <v>3.6236271237291082</v>
      </c>
      <c r="G25" s="15">
        <v>4.1216854468876001</v>
      </c>
      <c r="H25" s="15">
        <v>0</v>
      </c>
      <c r="I25" s="14">
        <v>2621248</v>
      </c>
      <c r="J25" s="16">
        <v>-0.37993421365171237</v>
      </c>
      <c r="K25" s="16">
        <v>0.82709415313556878</v>
      </c>
    </row>
    <row r="26" spans="1:11" s="13" customFormat="1">
      <c r="A26" s="13">
        <v>1376</v>
      </c>
      <c r="B26" s="13">
        <v>16</v>
      </c>
      <c r="C26" s="13" t="s">
        <v>34</v>
      </c>
      <c r="D26" s="14">
        <f t="shared" ca="1" si="0"/>
        <v>5353719</v>
      </c>
      <c r="E26" s="14">
        <v>3216595</v>
      </c>
      <c r="F26" s="15">
        <v>-10.429072864555994</v>
      </c>
      <c r="G26" s="15">
        <v>5.8223023417391486</v>
      </c>
      <c r="H26" s="15">
        <v>0</v>
      </c>
      <c r="I26" s="14">
        <v>2137124</v>
      </c>
      <c r="J26" s="16">
        <v>1.8546770126331553</v>
      </c>
      <c r="K26" s="16">
        <v>2.304019382635627</v>
      </c>
    </row>
    <row r="27" spans="1:11" s="13" customFormat="1">
      <c r="A27" s="13">
        <v>646</v>
      </c>
      <c r="B27" s="13">
        <v>17</v>
      </c>
      <c r="C27" s="13" t="s">
        <v>35</v>
      </c>
      <c r="D27" s="14">
        <f t="shared" ca="1" si="0"/>
        <v>5169826</v>
      </c>
      <c r="E27" s="14">
        <v>3702903</v>
      </c>
      <c r="F27" s="15">
        <v>5.2956602151124699</v>
      </c>
      <c r="G27" s="15">
        <v>3.376559734446885</v>
      </c>
      <c r="H27" s="15">
        <v>0</v>
      </c>
      <c r="I27" s="14">
        <v>1466923</v>
      </c>
      <c r="J27" s="16">
        <v>-9.6757361068075358</v>
      </c>
      <c r="K27" s="16">
        <v>3.5124115072915427</v>
      </c>
    </row>
    <row r="28" spans="1:11" s="13" customFormat="1">
      <c r="A28" s="13">
        <v>1132</v>
      </c>
      <c r="B28" s="13">
        <v>18</v>
      </c>
      <c r="C28" s="13" t="s">
        <v>36</v>
      </c>
      <c r="D28" s="14">
        <f t="shared" ca="1" si="0"/>
        <v>5164579</v>
      </c>
      <c r="E28" s="14">
        <v>4307953</v>
      </c>
      <c r="F28" s="15">
        <v>189.81427599796294</v>
      </c>
      <c r="G28" s="15">
        <v>4.2001189728308308</v>
      </c>
      <c r="H28" s="15">
        <v>0</v>
      </c>
      <c r="I28" s="14">
        <v>856626</v>
      </c>
      <c r="J28" s="16">
        <v>193.00583531150167</v>
      </c>
      <c r="K28" s="16">
        <v>1.5858828395161013</v>
      </c>
    </row>
    <row r="29" spans="1:11" s="13" customFormat="1">
      <c r="A29" s="13">
        <v>812</v>
      </c>
      <c r="B29" s="13">
        <v>19</v>
      </c>
      <c r="C29" s="13" t="s">
        <v>37</v>
      </c>
      <c r="D29" s="14">
        <f t="shared" ca="1" si="0"/>
        <v>5058403</v>
      </c>
      <c r="E29" s="14">
        <v>2934603</v>
      </c>
      <c r="F29" s="15">
        <v>0.71456581697211563</v>
      </c>
      <c r="G29" s="15">
        <v>18.101260629787433</v>
      </c>
      <c r="H29" s="15">
        <v>0.54354882074338495</v>
      </c>
      <c r="I29" s="14">
        <v>2123800</v>
      </c>
      <c r="J29" s="16">
        <v>-19.830647054782265</v>
      </c>
      <c r="K29" s="16">
        <v>9.5489757075243684</v>
      </c>
    </row>
    <row r="30" spans="1:11" s="13" customFormat="1">
      <c r="C30" s="13" t="s">
        <v>38</v>
      </c>
      <c r="D30" s="14">
        <f t="shared" ca="1" si="0"/>
        <v>5002036.7749499995</v>
      </c>
      <c r="E30" s="14">
        <v>359942.72924000002</v>
      </c>
      <c r="F30" s="15">
        <v>-7.8288269753114248</v>
      </c>
      <c r="G30" s="15">
        <v>53.056540138803634</v>
      </c>
      <c r="H30" s="15">
        <v>0</v>
      </c>
      <c r="I30" s="14">
        <v>4642094.0457099993</v>
      </c>
      <c r="J30" s="16">
        <v>-17.323857286570345</v>
      </c>
      <c r="K30" s="16">
        <v>36.204099153672935</v>
      </c>
    </row>
    <row r="31" spans="1:11" s="13" customFormat="1">
      <c r="A31" s="13">
        <v>3161</v>
      </c>
      <c r="B31" s="13">
        <v>20</v>
      </c>
      <c r="C31" s="13" t="s">
        <v>39</v>
      </c>
      <c r="D31" s="14">
        <f t="shared" ca="1" si="0"/>
        <v>4894207</v>
      </c>
      <c r="E31" s="14">
        <v>1750624</v>
      </c>
      <c r="F31" s="15">
        <v>-11.446046109542158</v>
      </c>
      <c r="G31" s="15">
        <v>14.646717044533169</v>
      </c>
      <c r="H31" s="15">
        <v>0</v>
      </c>
      <c r="I31" s="14">
        <v>3143583</v>
      </c>
      <c r="J31" s="16">
        <v>0.47325215995008907</v>
      </c>
      <c r="K31" s="16">
        <v>4.3330637018155391</v>
      </c>
    </row>
    <row r="32" spans="1:11" s="13" customFormat="1">
      <c r="A32" s="13">
        <v>2519</v>
      </c>
      <c r="B32" s="13">
        <v>21</v>
      </c>
      <c r="C32" s="13" t="s">
        <v>40</v>
      </c>
      <c r="D32" s="14">
        <f t="shared" ca="1" si="0"/>
        <v>4330848</v>
      </c>
      <c r="E32" s="14">
        <v>3924162</v>
      </c>
      <c r="F32" s="15">
        <v>17.897579954633539</v>
      </c>
      <c r="G32" s="15">
        <v>3.6906033740766127</v>
      </c>
      <c r="H32" s="15">
        <v>0</v>
      </c>
      <c r="I32" s="14">
        <v>406686</v>
      </c>
      <c r="J32" s="16">
        <v>25.760246395903298</v>
      </c>
      <c r="K32" s="16">
        <v>9.9189974018034555</v>
      </c>
    </row>
    <row r="33" spans="1:11" s="13" customFormat="1">
      <c r="A33" s="13">
        <v>704</v>
      </c>
      <c r="B33" s="13">
        <v>22</v>
      </c>
      <c r="C33" s="13" t="s">
        <v>41</v>
      </c>
      <c r="D33" s="14">
        <f t="shared" ca="1" si="0"/>
        <v>3894862</v>
      </c>
      <c r="E33" s="14">
        <v>2181651</v>
      </c>
      <c r="F33" s="15">
        <v>8.2672435226526648</v>
      </c>
      <c r="G33" s="15">
        <v>1.4721921518311627</v>
      </c>
      <c r="H33" s="15">
        <v>0</v>
      </c>
      <c r="I33" s="14">
        <v>1713211</v>
      </c>
      <c r="J33" s="16">
        <v>-8.6480889113078447</v>
      </c>
      <c r="K33" s="16">
        <v>2.2540420078985894</v>
      </c>
    </row>
    <row r="34" spans="1:11" s="13" customFormat="1">
      <c r="A34" s="13">
        <v>2638</v>
      </c>
      <c r="B34" s="13">
        <v>23</v>
      </c>
      <c r="C34" s="13" t="s">
        <v>42</v>
      </c>
      <c r="D34" s="14">
        <f t="shared" ca="1" si="0"/>
        <v>3772978</v>
      </c>
      <c r="E34" s="14">
        <v>2563288</v>
      </c>
      <c r="F34" s="15">
        <v>47.918061608311248</v>
      </c>
      <c r="G34" s="15">
        <v>1.741317752731806</v>
      </c>
      <c r="H34" s="15">
        <v>7.5205361239158455</v>
      </c>
      <c r="I34" s="14">
        <v>1209690</v>
      </c>
      <c r="J34" s="16">
        <v>-20.859722911878599</v>
      </c>
      <c r="K34" s="16">
        <v>30.888995279822755</v>
      </c>
    </row>
    <row r="35" spans="1:11" s="13" customFormat="1">
      <c r="A35" s="13">
        <v>1557</v>
      </c>
      <c r="B35" s="13">
        <v>24</v>
      </c>
      <c r="C35" s="13" t="s">
        <v>43</v>
      </c>
      <c r="D35" s="14">
        <f t="shared" ca="1" si="0"/>
        <v>2824501</v>
      </c>
      <c r="E35" s="14">
        <v>746907</v>
      </c>
      <c r="F35" s="15">
        <v>-27.569493941553812</v>
      </c>
      <c r="G35" s="15">
        <v>32.482555821822153</v>
      </c>
      <c r="H35" s="15">
        <v>0</v>
      </c>
      <c r="I35" s="14">
        <v>2077594</v>
      </c>
      <c r="J35" s="16">
        <v>-16.539633361106397</v>
      </c>
      <c r="K35" s="16">
        <v>32.740962607285859</v>
      </c>
    </row>
    <row r="36" spans="1:11" s="13" customFormat="1">
      <c r="A36" s="13">
        <v>2995</v>
      </c>
      <c r="B36" s="13">
        <v>25</v>
      </c>
      <c r="C36" s="13" t="s">
        <v>44</v>
      </c>
      <c r="D36" s="14">
        <f t="shared" ca="1" si="0"/>
        <v>2306674</v>
      </c>
      <c r="E36" s="14">
        <v>1691644</v>
      </c>
      <c r="F36" s="15">
        <v>4.2809817297271975</v>
      </c>
      <c r="G36" s="15">
        <v>9.3101078321733812</v>
      </c>
      <c r="H36" s="15">
        <v>0</v>
      </c>
      <c r="I36" s="14">
        <v>615030</v>
      </c>
      <c r="J36" s="16">
        <v>-16.53989944566198</v>
      </c>
      <c r="K36" s="16">
        <v>20.8061157873999</v>
      </c>
    </row>
    <row r="37" spans="1:11" s="13" customFormat="1">
      <c r="A37" s="13">
        <v>1284</v>
      </c>
      <c r="B37" s="13">
        <v>26</v>
      </c>
      <c r="C37" s="13" t="s">
        <v>45</v>
      </c>
      <c r="D37" s="14">
        <f t="shared" ca="1" si="0"/>
        <v>1827735</v>
      </c>
      <c r="E37" s="14">
        <v>1722359</v>
      </c>
      <c r="F37" s="15">
        <v>30.113776720834185</v>
      </c>
      <c r="G37" s="15">
        <v>0.14441835521929444</v>
      </c>
      <c r="H37" s="15">
        <v>0</v>
      </c>
      <c r="I37" s="14">
        <v>105376</v>
      </c>
      <c r="J37" s="16">
        <v>-6.4422189075928689</v>
      </c>
      <c r="K37" s="16">
        <v>18.629199774519115</v>
      </c>
    </row>
    <row r="38" spans="1:11" s="13" customFormat="1">
      <c r="A38" s="13">
        <v>1809</v>
      </c>
      <c r="B38" s="13">
        <v>27</v>
      </c>
      <c r="C38" s="13" t="s">
        <v>46</v>
      </c>
      <c r="D38" s="14">
        <f t="shared" ca="1" si="0"/>
        <v>1630891</v>
      </c>
      <c r="E38" s="14">
        <v>1496371</v>
      </c>
      <c r="F38" s="15">
        <v>6.3753207885177261</v>
      </c>
      <c r="G38" s="15">
        <v>16.243735230143884</v>
      </c>
      <c r="H38" s="15">
        <v>0</v>
      </c>
      <c r="I38" s="14">
        <v>134520</v>
      </c>
      <c r="J38" s="16">
        <v>-31.975059544578787</v>
      </c>
      <c r="K38" s="16">
        <v>57.795528559864962</v>
      </c>
    </row>
    <row r="39" spans="1:11" s="13" customFormat="1">
      <c r="A39" s="13">
        <v>2997</v>
      </c>
      <c r="B39" s="13">
        <v>28</v>
      </c>
      <c r="C39" s="13" t="s">
        <v>47</v>
      </c>
      <c r="D39" s="14">
        <f t="shared" ca="1" si="0"/>
        <v>1563645</v>
      </c>
      <c r="E39" s="14">
        <v>856078</v>
      </c>
      <c r="F39" s="15">
        <v>7.0796194516922286</v>
      </c>
      <c r="G39" s="15">
        <v>8.6137564330160377</v>
      </c>
      <c r="H39" s="15">
        <v>0</v>
      </c>
      <c r="I39" s="14">
        <v>707567</v>
      </c>
      <c r="J39" s="16">
        <v>4.1760710715353149</v>
      </c>
      <c r="K39" s="16">
        <v>7.1289348336551246</v>
      </c>
    </row>
    <row r="40" spans="1:11" s="13" customFormat="1">
      <c r="A40" s="13">
        <v>1293</v>
      </c>
      <c r="B40" s="13">
        <v>29</v>
      </c>
      <c r="C40" s="13" t="s">
        <v>48</v>
      </c>
      <c r="D40" s="14">
        <f t="shared" ca="1" si="0"/>
        <v>1375035</v>
      </c>
      <c r="E40" s="14">
        <v>577435</v>
      </c>
      <c r="F40" s="15">
        <v>-6.8175289906758625</v>
      </c>
      <c r="G40" s="15">
        <v>2.4220640521285368</v>
      </c>
      <c r="H40" s="15">
        <v>0</v>
      </c>
      <c r="I40" s="14">
        <v>797600</v>
      </c>
      <c r="J40" s="16">
        <v>-0.26284791084679043</v>
      </c>
      <c r="K40" s="16">
        <v>10.067562082247139</v>
      </c>
    </row>
    <row r="41" spans="1:11" s="13" customFormat="1">
      <c r="A41" s="13">
        <v>2964</v>
      </c>
      <c r="B41" s="13">
        <v>30</v>
      </c>
      <c r="C41" s="13" t="s">
        <v>49</v>
      </c>
      <c r="D41" s="14">
        <f t="shared" ca="1" si="0"/>
        <v>1356354</v>
      </c>
      <c r="E41" s="14">
        <v>1071708</v>
      </c>
      <c r="F41" s="15">
        <v>-17.59496269617858</v>
      </c>
      <c r="G41" s="15">
        <v>11.292584125323431</v>
      </c>
      <c r="H41" s="15">
        <v>0</v>
      </c>
      <c r="I41" s="14">
        <v>284646</v>
      </c>
      <c r="J41" s="16">
        <v>-19.254172091875375</v>
      </c>
      <c r="K41" s="16">
        <v>23.145710652291889</v>
      </c>
    </row>
    <row r="42" spans="1:11" s="13" customFormat="1">
      <c r="C42" s="13" t="s">
        <v>50</v>
      </c>
      <c r="D42" s="14">
        <f t="shared" ca="1" si="0"/>
        <v>1238764</v>
      </c>
      <c r="E42" s="14">
        <v>81976</v>
      </c>
      <c r="F42" s="15">
        <v>-31.422643845471733</v>
      </c>
      <c r="G42" s="15">
        <v>0</v>
      </c>
      <c r="H42" s="15">
        <v>0</v>
      </c>
      <c r="I42" s="14">
        <v>1156788</v>
      </c>
      <c r="J42" s="16">
        <v>-26.34077043717792</v>
      </c>
      <c r="K42" s="16">
        <v>25.188243929727438</v>
      </c>
    </row>
    <row r="43" spans="1:11" s="13" customFormat="1">
      <c r="A43" s="13">
        <v>842</v>
      </c>
      <c r="B43" s="13">
        <v>31</v>
      </c>
      <c r="C43" s="13" t="s">
        <v>51</v>
      </c>
      <c r="D43" s="14">
        <f t="shared" ca="1" si="0"/>
        <v>1215979</v>
      </c>
      <c r="E43" s="14">
        <v>1155077</v>
      </c>
      <c r="F43" s="15">
        <v>7.3526555231815154</v>
      </c>
      <c r="G43" s="15">
        <v>10.186224807165962</v>
      </c>
      <c r="H43" s="15">
        <v>0</v>
      </c>
      <c r="I43" s="14">
        <v>60902</v>
      </c>
      <c r="J43" s="16">
        <v>-19.793127279047688</v>
      </c>
      <c r="K43" s="16">
        <v>15.479626956811368</v>
      </c>
    </row>
    <row r="44" spans="1:11" s="13" customFormat="1">
      <c r="A44" s="13">
        <v>875</v>
      </c>
      <c r="B44" s="13">
        <v>32</v>
      </c>
      <c r="C44" s="13" t="s">
        <v>52</v>
      </c>
      <c r="D44" s="14">
        <f t="shared" ca="1" si="0"/>
        <v>1210289</v>
      </c>
      <c r="E44" s="14">
        <v>1058132</v>
      </c>
      <c r="F44" s="15">
        <v>13.10435942604026</v>
      </c>
      <c r="G44" s="15">
        <v>0</v>
      </c>
      <c r="H44" s="15">
        <v>0</v>
      </c>
      <c r="I44" s="14">
        <v>152157</v>
      </c>
      <c r="J44" s="16">
        <v>-18.969740864211996</v>
      </c>
      <c r="K44" s="16">
        <v>7.8098965749150251</v>
      </c>
    </row>
    <row r="45" spans="1:11" s="13" customFormat="1">
      <c r="A45" s="13">
        <v>784</v>
      </c>
      <c r="B45" s="13">
        <v>33</v>
      </c>
      <c r="C45" s="13" t="s">
        <v>53</v>
      </c>
      <c r="D45" s="14">
        <f t="shared" ca="1" si="0"/>
        <v>1193883</v>
      </c>
      <c r="E45" s="14">
        <v>984836</v>
      </c>
      <c r="F45" s="15">
        <v>-16.4044356317312</v>
      </c>
      <c r="G45" s="15">
        <v>4.4766680569161679</v>
      </c>
      <c r="H45" s="15">
        <v>0</v>
      </c>
      <c r="I45" s="14">
        <v>209047</v>
      </c>
      <c r="J45" s="16">
        <v>-19.523331062014698</v>
      </c>
      <c r="K45" s="16">
        <v>16.460061701753546</v>
      </c>
    </row>
    <row r="46" spans="1:11" s="13" customFormat="1">
      <c r="A46" s="13">
        <v>537</v>
      </c>
      <c r="B46" s="13">
        <v>34</v>
      </c>
      <c r="C46" s="13" t="s">
        <v>54</v>
      </c>
      <c r="D46" s="14">
        <f t="shared" ca="1" si="0"/>
        <v>903750</v>
      </c>
      <c r="E46" s="14">
        <v>782023</v>
      </c>
      <c r="F46" s="15">
        <v>-11.699176297233059</v>
      </c>
      <c r="G46" s="15">
        <v>1.6300998010017838</v>
      </c>
      <c r="H46" s="15">
        <v>0</v>
      </c>
      <c r="I46" s="14">
        <v>121727</v>
      </c>
      <c r="J46" s="16">
        <v>-18.813485843865674</v>
      </c>
      <c r="K46" s="16">
        <v>11.387493630341414</v>
      </c>
    </row>
    <row r="47" spans="1:11" s="13" customFormat="1">
      <c r="A47" s="13">
        <v>1788</v>
      </c>
      <c r="B47" s="13">
        <v>35</v>
      </c>
      <c r="C47" s="13" t="s">
        <v>55</v>
      </c>
      <c r="D47" s="14">
        <f t="shared" ca="1" si="0"/>
        <v>891430</v>
      </c>
      <c r="E47" s="14">
        <v>503396</v>
      </c>
      <c r="F47" s="15">
        <v>26.715416661422474</v>
      </c>
      <c r="G47" s="15">
        <v>0.28326591736558737</v>
      </c>
      <c r="H47" s="15">
        <v>0</v>
      </c>
      <c r="I47" s="14">
        <v>388034</v>
      </c>
      <c r="J47" s="16">
        <v>-10.814823667855698</v>
      </c>
      <c r="K47" s="16">
        <v>0.69304042053324189</v>
      </c>
    </row>
    <row r="48" spans="1:11" s="13" customFormat="1">
      <c r="A48" s="13">
        <v>1441</v>
      </c>
      <c r="B48" s="13">
        <v>36</v>
      </c>
      <c r="C48" s="13" t="s">
        <v>56</v>
      </c>
      <c r="D48" s="14">
        <f t="shared" ca="1" si="0"/>
        <v>802537</v>
      </c>
      <c r="E48" s="14">
        <v>680133</v>
      </c>
      <c r="F48" s="15">
        <v>105.71752642802051</v>
      </c>
      <c r="G48" s="15">
        <v>5.3154952910631135</v>
      </c>
      <c r="H48" s="15">
        <v>0</v>
      </c>
      <c r="I48" s="14">
        <v>122404</v>
      </c>
      <c r="J48" s="16">
        <v>-2.4677094206420667</v>
      </c>
      <c r="K48" s="16">
        <v>12.323076041487594</v>
      </c>
    </row>
    <row r="49" spans="1:11" s="13" customFormat="1">
      <c r="A49" s="13">
        <v>696</v>
      </c>
      <c r="B49" s="13">
        <v>37</v>
      </c>
      <c r="C49" s="13" t="s">
        <v>57</v>
      </c>
      <c r="D49" s="14">
        <f t="shared" ca="1" si="0"/>
        <v>795099</v>
      </c>
      <c r="E49" s="14">
        <v>662235</v>
      </c>
      <c r="F49" s="15">
        <v>16.214608362376676</v>
      </c>
      <c r="G49" s="15">
        <v>3.124515428748643</v>
      </c>
      <c r="H49" s="15">
        <v>0</v>
      </c>
      <c r="I49" s="14">
        <v>132864</v>
      </c>
      <c r="J49" s="16">
        <v>-17.070942396425064</v>
      </c>
      <c r="K49" s="16">
        <v>6.8986539040985502</v>
      </c>
    </row>
    <row r="50" spans="1:11" s="13" customFormat="1">
      <c r="A50" s="13">
        <v>1635</v>
      </c>
      <c r="B50" s="13">
        <v>38</v>
      </c>
      <c r="C50" s="13" t="s">
        <v>58</v>
      </c>
      <c r="D50" s="14">
        <f t="shared" ca="1" si="0"/>
        <v>736789</v>
      </c>
      <c r="E50" s="14">
        <v>559221</v>
      </c>
      <c r="F50" s="15">
        <v>-11.090530988365254</v>
      </c>
      <c r="G50" s="15">
        <v>1.0526036413822391</v>
      </c>
      <c r="H50" s="15">
        <v>0</v>
      </c>
      <c r="I50" s="14">
        <v>177568</v>
      </c>
      <c r="J50" s="16">
        <v>-1.1737729369924921</v>
      </c>
      <c r="K50" s="16">
        <v>7.7520910177152054</v>
      </c>
    </row>
    <row r="51" spans="1:11" s="13" customFormat="1">
      <c r="A51" s="13">
        <v>1071</v>
      </c>
      <c r="B51" s="13">
        <v>39</v>
      </c>
      <c r="C51" s="13" t="s">
        <v>59</v>
      </c>
      <c r="D51" s="14">
        <f t="shared" ca="1" si="0"/>
        <v>676086</v>
      </c>
      <c r="E51" s="14">
        <v>516308</v>
      </c>
      <c r="F51" s="15">
        <v>-1.7668265135492474</v>
      </c>
      <c r="G51" s="15">
        <v>0.68402505270609237</v>
      </c>
      <c r="H51" s="15">
        <v>12.214995700240941</v>
      </c>
      <c r="I51" s="14">
        <v>159778</v>
      </c>
      <c r="J51" s="16">
        <v>18.359334488940249</v>
      </c>
      <c r="K51" s="16">
        <v>5.9814172987413432</v>
      </c>
    </row>
    <row r="52" spans="1:11" s="13" customFormat="1">
      <c r="A52" s="13">
        <v>2364</v>
      </c>
      <c r="B52" s="13">
        <v>40</v>
      </c>
      <c r="C52" s="13" t="s">
        <v>60</v>
      </c>
      <c r="D52" s="14">
        <f t="shared" ca="1" si="0"/>
        <v>603044</v>
      </c>
      <c r="E52" s="14">
        <v>454337</v>
      </c>
      <c r="F52" s="15">
        <v>-10.51549356248535</v>
      </c>
      <c r="G52" s="15">
        <v>16.876699196095004</v>
      </c>
      <c r="H52" s="15">
        <v>0</v>
      </c>
      <c r="I52" s="14">
        <v>148707</v>
      </c>
      <c r="J52" s="16">
        <v>-42.983942702901665</v>
      </c>
      <c r="K52" s="16">
        <v>12.28743828853538</v>
      </c>
    </row>
    <row r="53" spans="1:11" s="13" customFormat="1">
      <c r="A53" s="13">
        <v>2568</v>
      </c>
      <c r="B53" s="13">
        <v>41</v>
      </c>
      <c r="C53" s="13" t="s">
        <v>61</v>
      </c>
      <c r="D53" s="14">
        <f t="shared" ca="1" si="0"/>
        <v>479773</v>
      </c>
      <c r="E53" s="14">
        <v>446216</v>
      </c>
      <c r="F53" s="15">
        <v>-17.075020070768041</v>
      </c>
      <c r="G53" s="15">
        <v>10.470664242920373</v>
      </c>
      <c r="H53" s="15">
        <v>0</v>
      </c>
      <c r="I53" s="14">
        <v>33557</v>
      </c>
      <c r="J53" s="16">
        <v>-32.378841309823677</v>
      </c>
      <c r="K53" s="16">
        <v>0.81577158395649219</v>
      </c>
    </row>
    <row r="54" spans="1:11" s="13" customFormat="1">
      <c r="A54" s="13">
        <v>990</v>
      </c>
      <c r="B54" s="13">
        <v>42</v>
      </c>
      <c r="C54" s="13" t="s">
        <v>62</v>
      </c>
      <c r="D54" s="14">
        <f t="shared" ca="1" si="0"/>
        <v>371797</v>
      </c>
      <c r="E54" s="14">
        <v>308720</v>
      </c>
      <c r="F54" s="15">
        <v>45.408643882587889</v>
      </c>
      <c r="G54" s="15">
        <v>0.26974204907043986</v>
      </c>
      <c r="H54" s="15">
        <v>0</v>
      </c>
      <c r="I54" s="14">
        <v>63077</v>
      </c>
      <c r="J54" s="16">
        <v>-0.7224250818433644</v>
      </c>
      <c r="K54" s="16">
        <v>17.548560821939297</v>
      </c>
    </row>
    <row r="55" spans="1:11" s="13" customFormat="1">
      <c r="A55" s="13">
        <v>1006</v>
      </c>
      <c r="B55" s="13">
        <v>43</v>
      </c>
      <c r="C55" s="13" t="s">
        <v>63</v>
      </c>
      <c r="D55" s="14">
        <f t="shared" ca="1" si="0"/>
        <v>265245</v>
      </c>
      <c r="E55" s="14">
        <v>0</v>
      </c>
      <c r="F55" s="15">
        <v>0</v>
      </c>
      <c r="G55" s="15">
        <v>0</v>
      </c>
      <c r="H55" s="15">
        <v>0</v>
      </c>
      <c r="I55" s="14">
        <v>265245</v>
      </c>
      <c r="J55" s="16">
        <v>-15.292370580908887</v>
      </c>
      <c r="K55" s="16">
        <v>7.4311260635587599</v>
      </c>
    </row>
    <row r="56" spans="1:11" s="13" customFormat="1">
      <c r="A56" s="13">
        <v>1370</v>
      </c>
      <c r="B56" s="13">
        <v>44</v>
      </c>
      <c r="C56" s="13" t="s">
        <v>64</v>
      </c>
      <c r="D56" s="14">
        <f t="shared" ca="1" si="0"/>
        <v>124556</v>
      </c>
      <c r="E56" s="14">
        <v>35155</v>
      </c>
      <c r="F56" s="15">
        <v>2.1888262310330795</v>
      </c>
      <c r="G56" s="15">
        <v>21.504488009645872</v>
      </c>
      <c r="H56" s="15">
        <v>0</v>
      </c>
      <c r="I56" s="14">
        <v>89401</v>
      </c>
      <c r="J56" s="16">
        <v>-39.316744047134208</v>
      </c>
      <c r="K56" s="16">
        <v>49.896319045911049</v>
      </c>
    </row>
    <row r="57" spans="1:11" s="13" customFormat="1">
      <c r="A57" s="13">
        <v>965</v>
      </c>
      <c r="B57" s="13">
        <v>45</v>
      </c>
      <c r="C57" s="13" t="s">
        <v>65</v>
      </c>
      <c r="D57" s="14">
        <f t="shared" ca="1" si="0"/>
        <v>78122</v>
      </c>
      <c r="E57" s="14">
        <v>56771</v>
      </c>
      <c r="F57" s="15">
        <v>-54.029345555249655</v>
      </c>
      <c r="G57" s="15">
        <v>6.7309587960833275</v>
      </c>
      <c r="H57" s="15">
        <v>0</v>
      </c>
      <c r="I57" s="14">
        <v>21351</v>
      </c>
      <c r="J57" s="16">
        <v>-35.794190172610811</v>
      </c>
      <c r="K57" s="16">
        <v>4.0749393476502833</v>
      </c>
    </row>
    <row r="58" spans="1:11" s="13" customFormat="1">
      <c r="A58" s="13">
        <v>153</v>
      </c>
      <c r="B58" s="13">
        <v>46</v>
      </c>
      <c r="C58" s="13" t="s">
        <v>66</v>
      </c>
      <c r="D58" s="14">
        <f t="shared" ca="1" si="0"/>
        <v>56558</v>
      </c>
      <c r="E58" s="14">
        <v>14860</v>
      </c>
      <c r="F58" s="15">
        <v>-40.483819288689524</v>
      </c>
      <c r="G58" s="15">
        <v>59.378929528183257</v>
      </c>
      <c r="H58" s="15">
        <v>0</v>
      </c>
      <c r="I58" s="14">
        <v>41698</v>
      </c>
      <c r="J58" s="16">
        <v>-40.247904277423515</v>
      </c>
      <c r="K58" s="16">
        <v>41.902944004012646</v>
      </c>
    </row>
    <row r="59" spans="1:11" s="13" customFormat="1">
      <c r="D59" s="14"/>
      <c r="E59" s="14"/>
      <c r="F59" s="15"/>
      <c r="G59" s="15"/>
      <c r="H59" s="15"/>
      <c r="I59" s="14"/>
      <c r="J59" s="16"/>
      <c r="K59" s="16"/>
    </row>
    <row r="61" spans="1:11">
      <c r="B61" s="1" t="s">
        <v>67</v>
      </c>
    </row>
    <row r="62" spans="1:11">
      <c r="B62" s="1" t="s">
        <v>68</v>
      </c>
    </row>
    <row r="63" spans="1:11">
      <c r="B63" s="1" t="s">
        <v>69</v>
      </c>
    </row>
  </sheetData>
  <autoFilter ref="A3:L49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Юсупова Ольга Аркадьевна</dc:creator>
  <cp:lastModifiedBy>Юсупова Ольга Аркадьевна</cp:lastModifiedBy>
  <dcterms:created xsi:type="dcterms:W3CDTF">2016-09-02T05:02:31Z</dcterms:created>
  <dcterms:modified xsi:type="dcterms:W3CDTF">2016-09-02T05:02:58Z</dcterms:modified>
</cp:coreProperties>
</file>