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оп-10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'топ-100'!$A$3:$S$105</definedName>
    <definedName name="concl_periods" localSheetId="0">[1]СП!#REF!</definedName>
    <definedName name="concl_periods">[2]П!#REF!</definedName>
    <definedName name="conclusion" localSheetId="0">[1]СП!#REF!</definedName>
    <definedName name="conclusion">[2]П!#REF!</definedName>
    <definedName name="default_kind" localSheetId="0">[1]СП!#REF!</definedName>
    <definedName name="default_kind">[2]П!#REF!</definedName>
    <definedName name="listname">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R103" i="1" l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<sst xmlns="http://schemas.openxmlformats.org/spreadsheetml/2006/main" count="243" uniqueCount="154">
  <si>
    <t>Рейтинг крупнейших страховых компаний Урала и Западной Сибири по итогам 9 месяцев  2015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</si>
  <si>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</si>
  <si>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</si>
  <si>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</si>
  <si>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</si>
  <si>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Прирост к аналогичному периоду прошлого года, %</t>
  </si>
  <si>
    <t>Доля Урала в общем объеме премий компании, %</t>
  </si>
  <si>
    <t>в том числе премии по видам страхования, млн руб.</t>
  </si>
  <si>
    <t>9 мес. 2015 г.</t>
  </si>
  <si>
    <t>9 мес. 2014 г.</t>
  </si>
  <si>
    <t xml:space="preserve">Место в стране </t>
  </si>
  <si>
    <t xml:space="preserve">Всего </t>
  </si>
  <si>
    <t>Без ОСАГО и страхования жизни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</si>
  <si>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</si>
  <si>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</si>
  <si>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</si>
  <si>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</si>
  <si>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</si>
  <si>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</si>
  <si>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</si>
  <si>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</si>
  <si>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</si>
  <si>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РОСГОССТРАХ</t>
  </si>
  <si>
    <t>Москва</t>
  </si>
  <si>
    <t>Группа СОГАЗ</t>
  </si>
  <si>
    <t>Группа АЛЬФАСТРАХОВАНИЕ</t>
  </si>
  <si>
    <t>Группа СТРАХОВОЙ ДОМ ВСК</t>
  </si>
  <si>
    <t>Группа СБЕРБАНК СТРАХОВАНИЕ</t>
  </si>
  <si>
    <t>Группа РЕСО</t>
  </si>
  <si>
    <t>ЮЖУРАЛ-АСКО</t>
  </si>
  <si>
    <t>Челябинск</t>
  </si>
  <si>
    <t>Группа ЮГОРИЯ</t>
  </si>
  <si>
    <t>Ханты-Мансийск</t>
  </si>
  <si>
    <t>Группа ИНГОССТРАХ</t>
  </si>
  <si>
    <t>СУРГУТНЕФТЕГАЗ</t>
  </si>
  <si>
    <t>Сургут</t>
  </si>
  <si>
    <t>ВИТА-СТРАХОВАНИЕ</t>
  </si>
  <si>
    <t>Группа УРАЛСИБ</t>
  </si>
  <si>
    <t>Группа СОГЛАСИЕ</t>
  </si>
  <si>
    <t>Группа ВТБ СТРАХОВАНИЕ</t>
  </si>
  <si>
    <t>ЭНЕРГОГАРАНТ</t>
  </si>
  <si>
    <t>Группа РЕНЕССАНС СТРАХОВАНИЕ</t>
  </si>
  <si>
    <t>Группа ЭРГО</t>
  </si>
  <si>
    <t>Санкт-Петербург</t>
  </si>
  <si>
    <t>СТРАХОВАЯ КОМПАНИЯ КАРДИФ</t>
  </si>
  <si>
    <t>Группа МАКС</t>
  </si>
  <si>
    <t>Группа ЖАСО</t>
  </si>
  <si>
    <t>Группа СТРАХОВАЯ ГРУППА МСК</t>
  </si>
  <si>
    <t>ППФ СТРАХОВАНИЕ ЖИЗНИ</t>
  </si>
  <si>
    <t>ЗЕТТА СТРАХОВАНИЕ</t>
  </si>
  <si>
    <t>СТРАХОВАЯ КОМПАНИЯ ЕКАТЕРИНБУРГ</t>
  </si>
  <si>
    <t>Екатеринбург</t>
  </si>
  <si>
    <t>АДОНИС</t>
  </si>
  <si>
    <t>Пермь</t>
  </si>
  <si>
    <t>ЮЖУРАЛЖАСО</t>
  </si>
  <si>
    <t>Группа ALLIANZ (РОСНО)</t>
  </si>
  <si>
    <t>Группа НАСКО ТАТАРСТАН</t>
  </si>
  <si>
    <t>Казань</t>
  </si>
  <si>
    <t>БЛАГОСОСТОЯНИЕ</t>
  </si>
  <si>
    <t>МСК СТРАЖ</t>
  </si>
  <si>
    <t>Рязань</t>
  </si>
  <si>
    <t>ВЫРУЧИМ!</t>
  </si>
  <si>
    <t>ПРАКТИКА</t>
  </si>
  <si>
    <t>Группа АСКО</t>
  </si>
  <si>
    <t>Набережные Челны</t>
  </si>
  <si>
    <t>РСХБ-СТРАХОВАНИЕ</t>
  </si>
  <si>
    <t>МЕТЛАЙФ</t>
  </si>
  <si>
    <t>ОБЪЕДИНЕННАЯ СТРАХОВАЯ КОМПАНИЯ</t>
  </si>
  <si>
    <t>Самара</t>
  </si>
  <si>
    <t>МЕЖОТРАСЛЕВОЙ СТРАХОВОЙ ЦЕНТР</t>
  </si>
  <si>
    <t>ТЮМЕНЬ-ПОЛИС</t>
  </si>
  <si>
    <t>Тюмень</t>
  </si>
  <si>
    <t>БИН СТРАХОВАНИЕ</t>
  </si>
  <si>
    <t>СТРАХОВАЯ ИНВЕСТИЦИОННАЯ КОМПАНИЯ</t>
  </si>
  <si>
    <t>БСК РЕЗОНАНС</t>
  </si>
  <si>
    <t>Уфа</t>
  </si>
  <si>
    <t>МЕГАРУСС-Д</t>
  </si>
  <si>
    <t>РУССКИЙ СТАНДАРТ СТРАХОВАНИЕ</t>
  </si>
  <si>
    <t>БАСК</t>
  </si>
  <si>
    <t>Белово</t>
  </si>
  <si>
    <t>УГМК-МЕДИЦИНА</t>
  </si>
  <si>
    <t>ИСК ЕВРО-ПОЛИС</t>
  </si>
  <si>
    <t>ХОУМ КРЕДИТ СТРАХОВАНИЕ</t>
  </si>
  <si>
    <t>ТИНЬКОФФ СТРАХОВАНИЕ</t>
  </si>
  <si>
    <t>АСТРА-МЕТАЛЛ</t>
  </si>
  <si>
    <t>Магнитогорск</t>
  </si>
  <si>
    <t>РАЙФФАЙЗЕН ЛАЙФ</t>
  </si>
  <si>
    <t>ЦЕНТРАЛЬНОЕ СО</t>
  </si>
  <si>
    <t>Мытищи</t>
  </si>
  <si>
    <t>РЕЗЕРВ</t>
  </si>
  <si>
    <t>Хабаровск</t>
  </si>
  <si>
    <t>ПРОМИНСТРАХ</t>
  </si>
  <si>
    <t>СОСЬЕТЕ ЖЕНЕРАЛЬ СТРАХОВАНИЕ</t>
  </si>
  <si>
    <t>ВЕКТОР</t>
  </si>
  <si>
    <t>Химки</t>
  </si>
  <si>
    <t>355 раз</t>
  </si>
  <si>
    <t>ПЛАТО</t>
  </si>
  <si>
    <t>new</t>
  </si>
  <si>
    <t>СОСЬЕТЕ ЖЕНЕРАЛЬ СТРАХОВАНИЕ ЖИЗНИ</t>
  </si>
  <si>
    <t>БЛАГОСОСТОЯНИЕ ОБЩЕЕ СТРАХОВАНИЕ</t>
  </si>
  <si>
    <t>ГАЙДЕ</t>
  </si>
  <si>
    <t>ИНВЕСТИЦИИ И ФИНАНСЫ</t>
  </si>
  <si>
    <t>Группа НАЦИОНАЛЬНАЯ СТРАХОВАЯ ГРУППА</t>
  </si>
  <si>
    <t>АСТРАМЕД-МС</t>
  </si>
  <si>
    <t>КОМПАНИЯ БАНКОВСКОГО СТРАХОВАНИЯ</t>
  </si>
  <si>
    <t>Группа РОСЭНЕРГО</t>
  </si>
  <si>
    <t>Горно-Алтайск</t>
  </si>
  <si>
    <t>СТРОИТЕЛЬНАЯ СТРАХОВАЯ ГРУППА</t>
  </si>
  <si>
    <t>ОВС ЗАСТРОЙЩИКОВ</t>
  </si>
  <si>
    <t>БЫСТРО! СТРАХОВАНИЕ</t>
  </si>
  <si>
    <t>Ижевск</t>
  </si>
  <si>
    <t>38 раз</t>
  </si>
  <si>
    <t>ЮПИТЕР-М</t>
  </si>
  <si>
    <t>Симферополь</t>
  </si>
  <si>
    <t>АГРОС</t>
  </si>
  <si>
    <t>ЯКОРЬ</t>
  </si>
  <si>
    <t>МОСКОВИЯ</t>
  </si>
  <si>
    <t>ПАРИ</t>
  </si>
  <si>
    <t>ГЕФЕСТ</t>
  </si>
  <si>
    <t>СПУТНИК</t>
  </si>
  <si>
    <t>СТРАХОВАЯ БИЗНЕС ГРУППА</t>
  </si>
  <si>
    <t>Воронеж</t>
  </si>
  <si>
    <t>СТРАХОВЫЕ ИНВЕСТИЦИИ</t>
  </si>
  <si>
    <t>ЖЕЛЕЗНОДОРОЖНЫЙ СТРАХОВОЙ ФОНД</t>
  </si>
  <si>
    <t>Нижний Новгород</t>
  </si>
  <si>
    <t>ШАНС</t>
  </si>
  <si>
    <t>Липецк</t>
  </si>
  <si>
    <t>ЕРВ ТУРИСТИЧЕСКОЕ СТРАХОВАНИЕ</t>
  </si>
  <si>
    <t>УРАЛ-РЕЦЕПТ М</t>
  </si>
  <si>
    <t>БРИТАНСКИЙ СТРАХОВОЙ ДОМ</t>
  </si>
  <si>
    <t>АРСЕНАЛЪ</t>
  </si>
  <si>
    <t>РЕГИОН СОЮЗ</t>
  </si>
  <si>
    <t>160 раз</t>
  </si>
  <si>
    <t>БАЛТ-СТРАХОВАНИЕ</t>
  </si>
  <si>
    <t>СМП-СТРАХОВАНИЕ</t>
  </si>
  <si>
    <t>ВЫСОТА</t>
  </si>
  <si>
    <t>ИНТЕРПОЛИСТРАСТ</t>
  </si>
  <si>
    <t>РЕГИОНГАРАНТ</t>
  </si>
  <si>
    <t>РУССКАЯ КОРОНА</t>
  </si>
  <si>
    <t>КРЕДИТ ЕВРОПА ЛАЙФ</t>
  </si>
  <si>
    <t>РУССКИЙ СТРАХОВОЙ ЦЕНТР</t>
  </si>
  <si>
    <t>ОТЧИЗНА</t>
  </si>
  <si>
    <t>ГЕЛИОС</t>
  </si>
  <si>
    <t>РЕГИОНАЛЬНАЯ СТРАХОВАЯ КОМПАНИЯ</t>
  </si>
  <si>
    <t>СО ПОМОЩЬ</t>
  </si>
  <si>
    <t>Группа АК БАРС СТРАХОВАНИЕ</t>
  </si>
  <si>
    <t>ИНВЕСТ-ПОЛИС</t>
  </si>
  <si>
    <t>Королев</t>
  </si>
  <si>
    <t>ДИАМАНТ</t>
  </si>
  <si>
    <t>РЕГИОНАЛЬНЫЙ СТРАХОВОЙ ЦЕНТР</t>
  </si>
  <si>
    <t>СПАСЕНИЕ</t>
  </si>
  <si>
    <t>Источник: расчет АЦ "Эксперт" на основе данных Банка России.</t>
  </si>
  <si>
    <t>* Во всех таблицах данные по компаниям входящим в группы, объединены (название начинается со слова Группа)</t>
  </si>
  <si>
    <t>new - компания не работала год назад на Урале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</si>
</sst>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_(* #,##0.00_);_(* \(#,##0.00\);_(* &quot;-&quot;??_);_(@_)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 applyFont="0" applyFill="0" applyBorder="0" applyAlignment="0"/>
  </cellStyleXfs>
  <cellXfs count="28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5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2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</cellXfs>
  <cellStyles count="4">
    <cellStyle name="Обычный" xfId="0" builtinId="0"/>
    <cellStyle name="Обычный_Лист1" xfId="1"/>
    <cellStyle name="Обычный_рейтинг страховщиков Урала по итогам 1Н2009 готово с пометками и расчетами" xfId="2"/>
    <cellStyle name="Обычный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2/2Q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s/2015/9M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0/&#1056;&#1086;&#1089;&#1089;&#1080;&#1103;%202Q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РФ неконс"/>
      <sheetName val="В"/>
      <sheetName val="П Компании"/>
      <sheetName val="РУ6М"/>
      <sheetName val="РУ3Q"/>
      <sheetName val="Урал неконс"/>
      <sheetName val="РФ компании"/>
      <sheetName val="Регионы Урала"/>
      <sheetName val="Урал Компании"/>
      <sheetName val="Таблицы"/>
      <sheetName val="Группы"/>
      <sheetName val="топ-100"/>
      <sheetName val="ДМС"/>
      <sheetName val="жизнь"/>
      <sheetName val="Каско"/>
      <sheetName val="ОСАГО"/>
      <sheetName val="Имущество фл"/>
      <sheetName val="Имущество ю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106"/>
  <sheetViews>
    <sheetView tabSelected="1" zoomScale="80" workbookViewId="0">
      <pane xSplit="5" ySplit="3" topLeftCell="F4" activePane="bottomRight" state="frozen"/>
      <selection activeCell="A2" sqref="A2:A3"/>
      <selection pane="topRight" activeCell="A2" sqref="A2:A3"/>
      <selection pane="bottomLeft" activeCell="A2" sqref="A2:A3"/>
      <selection pane="bottomRight" activeCell="F4" sqref="F4"/>
    </sheetView>
  </sheetViews>
  <sheetFormatPr defaultRowHeight="12.75" x14ac:dyDescent="0.2"/>
  <cols>
    <col min="1" max="3" width="5.5703125" style="24" customWidth="1"/>
    <col min="4" max="4" width="50.5703125" style="26" customWidth="1"/>
    <col min="5" max="5" width="23.85546875" style="26" customWidth="1"/>
    <col min="6" max="6" width="18.5703125" style="26" customWidth="1"/>
    <col min="7" max="9" width="14" style="26" customWidth="1"/>
    <col min="10" max="18" width="15.7109375" style="26" customWidth="1"/>
    <col min="19" max="19" width="15.7109375" customWidth="1"/>
    <col min="20" max="16384" width="9.140625" style="12"/>
  </cols>
  <sheetData>
    <row r="1" spans="1:19" s="3" customFormat="1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/>
    </row>
    <row r="2" spans="1:19" ht="26.25" customHeight="1" x14ac:dyDescent="0.2">
      <c r="A2" s="4" t="s">
        <v>1</v>
      </c>
      <c r="B2" s="5"/>
      <c r="C2" s="6"/>
      <c r="D2" s="7" t="s">
        <v>2</v>
      </c>
      <c r="E2" s="7" t="s">
        <v>3</v>
      </c>
      <c r="F2" s="7" t="s">
        <v>4</v>
      </c>
      <c r="G2" s="8" t="s">
        <v>5</v>
      </c>
      <c r="H2" s="9"/>
      <c r="I2" s="7" t="s">
        <v>6</v>
      </c>
      <c r="J2" s="8" t="s">
        <v>7</v>
      </c>
      <c r="K2" s="10"/>
      <c r="L2" s="10"/>
      <c r="M2" s="10"/>
      <c r="N2" s="10"/>
      <c r="O2" s="10"/>
      <c r="P2" s="10"/>
      <c r="Q2" s="10"/>
      <c r="R2" s="11"/>
    </row>
    <row r="3" spans="1:19" s="18" customFormat="1" ht="85.5" customHeight="1" x14ac:dyDescent="0.2">
      <c r="A3" s="13" t="s">
        <v>8</v>
      </c>
      <c r="B3" s="13" t="s">
        <v>9</v>
      </c>
      <c r="C3" s="14" t="s">
        <v>10</v>
      </c>
      <c r="D3" s="7"/>
      <c r="E3" s="7"/>
      <c r="F3" s="7"/>
      <c r="G3" s="15" t="s">
        <v>11</v>
      </c>
      <c r="H3" s="15" t="s">
        <v>12</v>
      </c>
      <c r="I3" s="7"/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 t="s">
        <v>19</v>
      </c>
      <c r="Q3" s="17" t="s">
        <v>20</v>
      </c>
      <c r="R3" s="16" t="s">
        <v>21</v>
      </c>
      <c r="S3"/>
    </row>
    <row r="4" spans="1:19" x14ac:dyDescent="0.2">
      <c r="A4" s="19">
        <v>1</v>
      </c>
      <c r="B4" s="19">
        <v>1</v>
      </c>
      <c r="C4" s="19">
        <v>1</v>
      </c>
      <c r="D4" s="20" t="s">
        <v>22</v>
      </c>
      <c r="E4" s="20" t="s">
        <v>23</v>
      </c>
      <c r="F4" s="21">
        <v>20902063</v>
      </c>
      <c r="G4" s="22">
        <v>12.107630509767446</v>
      </c>
      <c r="H4" s="22">
        <v>-13.557212911165079</v>
      </c>
      <c r="I4" s="20">
        <v>15.662265769580666</v>
      </c>
      <c r="J4" s="21">
        <v>2403450</v>
      </c>
      <c r="K4" s="21">
        <v>1805624</v>
      </c>
      <c r="L4" s="21">
        <v>1238352</v>
      </c>
      <c r="M4" s="21">
        <v>2220990</v>
      </c>
      <c r="N4" s="21">
        <v>2679038</v>
      </c>
      <c r="O4" s="21">
        <v>160755</v>
      </c>
      <c r="P4" s="21">
        <v>10164727</v>
      </c>
      <c r="Q4" s="21">
        <v>192788</v>
      </c>
      <c r="R4" s="21">
        <f t="shared" ref="R4:R67" ca="1" si="0">F4-SUM(J4:Q4)</f>
        <v>36339</v>
      </c>
    </row>
    <row r="5" spans="1:19" x14ac:dyDescent="0.2">
      <c r="A5" s="19">
        <v>2</v>
      </c>
      <c r="B5" s="19">
        <v>2</v>
      </c>
      <c r="C5" s="19">
        <v>2</v>
      </c>
      <c r="D5" s="20" t="s">
        <v>24</v>
      </c>
      <c r="E5" s="20" t="s">
        <v>23</v>
      </c>
      <c r="F5" s="21">
        <v>10156236</v>
      </c>
      <c r="G5" s="22">
        <v>2.0022549245877772</v>
      </c>
      <c r="H5" s="22">
        <v>-4.7382482895056919</v>
      </c>
      <c r="I5" s="20">
        <v>9.0509333896814219</v>
      </c>
      <c r="J5" s="21">
        <v>8533</v>
      </c>
      <c r="K5" s="21">
        <v>375408</v>
      </c>
      <c r="L5" s="21">
        <v>4775410</v>
      </c>
      <c r="M5" s="21">
        <v>2210723</v>
      </c>
      <c r="N5" s="21">
        <v>1020500</v>
      </c>
      <c r="O5" s="21">
        <v>107005</v>
      </c>
      <c r="P5" s="21">
        <v>1289528</v>
      </c>
      <c r="Q5" s="21">
        <v>229449</v>
      </c>
      <c r="R5" s="21">
        <f t="shared" ca="1" si="0"/>
        <v>139680</v>
      </c>
    </row>
    <row r="6" spans="1:19" x14ac:dyDescent="0.2">
      <c r="A6" s="19">
        <v>3</v>
      </c>
      <c r="B6" s="19">
        <v>3</v>
      </c>
      <c r="C6" s="19">
        <v>5</v>
      </c>
      <c r="D6" s="20" t="s">
        <v>25</v>
      </c>
      <c r="E6" s="20" t="s">
        <v>23</v>
      </c>
      <c r="F6" s="21">
        <v>4544988</v>
      </c>
      <c r="G6" s="22">
        <v>12.49084849261865</v>
      </c>
      <c r="H6" s="22">
        <v>-6.0798907749751416</v>
      </c>
      <c r="I6" s="20">
        <v>8.8941814463597542</v>
      </c>
      <c r="J6" s="21">
        <v>548282</v>
      </c>
      <c r="K6" s="21">
        <v>199289</v>
      </c>
      <c r="L6" s="21">
        <v>745254</v>
      </c>
      <c r="M6" s="21">
        <v>710119</v>
      </c>
      <c r="N6" s="21">
        <v>742273</v>
      </c>
      <c r="O6" s="21">
        <v>242456</v>
      </c>
      <c r="P6" s="21">
        <v>1034601</v>
      </c>
      <c r="Q6" s="21">
        <v>69047</v>
      </c>
      <c r="R6" s="21">
        <f t="shared" ca="1" si="0"/>
        <v>253667</v>
      </c>
    </row>
    <row r="7" spans="1:19" x14ac:dyDescent="0.2">
      <c r="A7" s="19">
        <v>4</v>
      </c>
      <c r="B7" s="19">
        <v>4</v>
      </c>
      <c r="C7" s="19">
        <v>7</v>
      </c>
      <c r="D7" s="20" t="s">
        <v>26</v>
      </c>
      <c r="E7" s="20" t="s">
        <v>23</v>
      </c>
      <c r="F7" s="21">
        <v>4095604</v>
      </c>
      <c r="G7" s="22">
        <v>23.551359015354915</v>
      </c>
      <c r="H7" s="22">
        <v>-5.5489387801677417</v>
      </c>
      <c r="I7" s="20">
        <v>10.975164199883281</v>
      </c>
      <c r="J7" s="21">
        <v>7374</v>
      </c>
      <c r="K7" s="21">
        <v>262770</v>
      </c>
      <c r="L7" s="21">
        <v>398081</v>
      </c>
      <c r="M7" s="21">
        <v>456575</v>
      </c>
      <c r="N7" s="21">
        <v>1014916</v>
      </c>
      <c r="O7" s="21">
        <v>99906</v>
      </c>
      <c r="P7" s="21">
        <v>1704391</v>
      </c>
      <c r="Q7" s="21">
        <v>113218</v>
      </c>
      <c r="R7" s="21">
        <f t="shared" ca="1" si="0"/>
        <v>38373</v>
      </c>
    </row>
    <row r="8" spans="1:19" x14ac:dyDescent="0.2">
      <c r="A8" s="19">
        <v>5</v>
      </c>
      <c r="B8" s="19">
        <v>6</v>
      </c>
      <c r="C8" s="19">
        <v>8</v>
      </c>
      <c r="D8" s="20" t="s">
        <v>27</v>
      </c>
      <c r="E8" s="20" t="s">
        <v>23</v>
      </c>
      <c r="F8" s="21">
        <v>4011859</v>
      </c>
      <c r="G8" s="22">
        <v>64.242812793867614</v>
      </c>
      <c r="H8" s="22">
        <v>0</v>
      </c>
      <c r="I8" s="20">
        <v>12.408984309042573</v>
      </c>
      <c r="J8" s="21">
        <v>3793263</v>
      </c>
      <c r="K8" s="21">
        <v>6976</v>
      </c>
      <c r="L8" s="21">
        <v>0</v>
      </c>
      <c r="M8" s="21">
        <v>92375</v>
      </c>
      <c r="N8" s="21">
        <v>0</v>
      </c>
      <c r="O8" s="21">
        <v>7807</v>
      </c>
      <c r="P8" s="21">
        <v>0</v>
      </c>
      <c r="Q8" s="21">
        <v>0</v>
      </c>
      <c r="R8" s="21">
        <f t="shared" ca="1" si="0"/>
        <v>111438</v>
      </c>
    </row>
    <row r="9" spans="1:19" x14ac:dyDescent="0.2">
      <c r="A9" s="19">
        <v>6</v>
      </c>
      <c r="B9" s="19">
        <v>5</v>
      </c>
      <c r="C9" s="19">
        <v>3</v>
      </c>
      <c r="D9" s="20" t="s">
        <v>28</v>
      </c>
      <c r="E9" s="20" t="s">
        <v>23</v>
      </c>
      <c r="F9" s="21">
        <v>3611502</v>
      </c>
      <c r="G9" s="22">
        <v>31.588848384152506</v>
      </c>
      <c r="H9" s="22">
        <v>12.073472927038182</v>
      </c>
      <c r="I9" s="20">
        <v>6.3204475087868879</v>
      </c>
      <c r="J9" s="21">
        <v>16424</v>
      </c>
      <c r="K9" s="21">
        <v>147808</v>
      </c>
      <c r="L9" s="21">
        <v>46388</v>
      </c>
      <c r="M9" s="21">
        <v>241365</v>
      </c>
      <c r="N9" s="21">
        <v>1369553</v>
      </c>
      <c r="O9" s="21">
        <v>52275</v>
      </c>
      <c r="P9" s="21">
        <v>1687388</v>
      </c>
      <c r="Q9" s="21">
        <v>31120</v>
      </c>
      <c r="R9" s="21">
        <f t="shared" ca="1" si="0"/>
        <v>19181</v>
      </c>
    </row>
    <row r="10" spans="1:19" x14ac:dyDescent="0.2">
      <c r="A10" s="19">
        <v>7</v>
      </c>
      <c r="B10" s="19">
        <v>10</v>
      </c>
      <c r="C10" s="19">
        <v>22</v>
      </c>
      <c r="D10" s="20" t="s">
        <v>29</v>
      </c>
      <c r="E10" s="20" t="s">
        <v>30</v>
      </c>
      <c r="F10" s="21">
        <v>3183419</v>
      </c>
      <c r="G10" s="22">
        <v>63.529249801073306</v>
      </c>
      <c r="H10" s="22">
        <v>-5.3131451634769205</v>
      </c>
      <c r="I10" s="20">
        <v>80.680674820348827</v>
      </c>
      <c r="J10" s="21">
        <v>0</v>
      </c>
      <c r="K10" s="21">
        <v>27645</v>
      </c>
      <c r="L10" s="21">
        <v>72558</v>
      </c>
      <c r="M10" s="21">
        <v>73457</v>
      </c>
      <c r="N10" s="21">
        <v>554072</v>
      </c>
      <c r="O10" s="21">
        <v>5630</v>
      </c>
      <c r="P10" s="21">
        <v>2450057</v>
      </c>
      <c r="Q10" s="21">
        <v>0</v>
      </c>
      <c r="R10" s="21">
        <f t="shared" ca="1" si="0"/>
        <v>0</v>
      </c>
    </row>
    <row r="11" spans="1:19" x14ac:dyDescent="0.2">
      <c r="A11" s="19">
        <v>8</v>
      </c>
      <c r="B11" s="19">
        <v>9</v>
      </c>
      <c r="C11" s="19">
        <v>20</v>
      </c>
      <c r="D11" s="20" t="s">
        <v>31</v>
      </c>
      <c r="E11" s="20" t="s">
        <v>32</v>
      </c>
      <c r="F11" s="21">
        <v>2523021</v>
      </c>
      <c r="G11" s="22">
        <v>21.459377880905329</v>
      </c>
      <c r="H11" s="22">
        <v>-12.192556949195891</v>
      </c>
      <c r="I11" s="20">
        <v>53.302532345684853</v>
      </c>
      <c r="J11" s="21">
        <v>20655</v>
      </c>
      <c r="K11" s="21">
        <v>83407</v>
      </c>
      <c r="L11" s="21">
        <v>213355</v>
      </c>
      <c r="M11" s="21">
        <v>101813</v>
      </c>
      <c r="N11" s="21">
        <v>677543</v>
      </c>
      <c r="O11" s="21">
        <v>17805</v>
      </c>
      <c r="P11" s="21">
        <v>1396894</v>
      </c>
      <c r="Q11" s="21">
        <v>9348</v>
      </c>
      <c r="R11" s="21">
        <f t="shared" ca="1" si="0"/>
        <v>2201</v>
      </c>
    </row>
    <row r="12" spans="1:19" x14ac:dyDescent="0.2">
      <c r="A12" s="19">
        <v>9</v>
      </c>
      <c r="B12" s="19">
        <v>13</v>
      </c>
      <c r="C12" s="19">
        <v>4</v>
      </c>
      <c r="D12" s="20" t="s">
        <v>33</v>
      </c>
      <c r="E12" s="20" t="s">
        <v>23</v>
      </c>
      <c r="F12" s="21">
        <v>1942978</v>
      </c>
      <c r="G12" s="22">
        <v>14.801868520533992</v>
      </c>
      <c r="H12" s="22">
        <v>-0.43876793641619655</v>
      </c>
      <c r="I12" s="20">
        <v>3.5050858686308168</v>
      </c>
      <c r="J12" s="21">
        <v>3125</v>
      </c>
      <c r="K12" s="21">
        <v>55118</v>
      </c>
      <c r="L12" s="21">
        <v>358187</v>
      </c>
      <c r="M12" s="21">
        <v>313055</v>
      </c>
      <c r="N12" s="21">
        <v>565417</v>
      </c>
      <c r="O12" s="21">
        <v>60359</v>
      </c>
      <c r="P12" s="21">
        <v>454948</v>
      </c>
      <c r="Q12" s="21">
        <v>68409</v>
      </c>
      <c r="R12" s="21">
        <f t="shared" ca="1" si="0"/>
        <v>64360</v>
      </c>
    </row>
    <row r="13" spans="1:19" x14ac:dyDescent="0.2">
      <c r="A13" s="19">
        <v>10</v>
      </c>
      <c r="B13" s="19">
        <v>7</v>
      </c>
      <c r="C13" s="19">
        <v>27</v>
      </c>
      <c r="D13" s="20" t="s">
        <v>34</v>
      </c>
      <c r="E13" s="20" t="s">
        <v>35</v>
      </c>
      <c r="F13" s="21">
        <v>1895083</v>
      </c>
      <c r="G13" s="22">
        <v>-22.185070699671343</v>
      </c>
      <c r="H13" s="22">
        <v>-30.061027031851356</v>
      </c>
      <c r="I13" s="20">
        <v>72.175271207174703</v>
      </c>
      <c r="J13" s="21">
        <v>0</v>
      </c>
      <c r="K13" s="21">
        <v>117331</v>
      </c>
      <c r="L13" s="21">
        <v>176675</v>
      </c>
      <c r="M13" s="21">
        <v>824070</v>
      </c>
      <c r="N13" s="21">
        <v>228181</v>
      </c>
      <c r="O13" s="21">
        <v>135426</v>
      </c>
      <c r="P13" s="21">
        <v>359170</v>
      </c>
      <c r="Q13" s="21">
        <v>34041</v>
      </c>
      <c r="R13" s="21">
        <f t="shared" ca="1" si="0"/>
        <v>20189</v>
      </c>
    </row>
    <row r="14" spans="1:19" x14ac:dyDescent="0.2">
      <c r="A14" s="19">
        <v>11</v>
      </c>
      <c r="B14" s="19">
        <v>11</v>
      </c>
      <c r="C14" s="19">
        <v>47</v>
      </c>
      <c r="D14" s="20" t="s">
        <v>36</v>
      </c>
      <c r="E14" s="20" t="s">
        <v>35</v>
      </c>
      <c r="F14" s="21">
        <v>1596656</v>
      </c>
      <c r="G14" s="22">
        <v>-14.236342941612822</v>
      </c>
      <c r="H14" s="22">
        <v>-14.921588497263697</v>
      </c>
      <c r="I14" s="20">
        <v>100</v>
      </c>
      <c r="J14" s="21">
        <v>120697</v>
      </c>
      <c r="K14" s="21">
        <v>1093</v>
      </c>
      <c r="L14" s="21">
        <v>1474866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ca="1" si="0"/>
        <v>0</v>
      </c>
    </row>
    <row r="15" spans="1:19" x14ac:dyDescent="0.2">
      <c r="A15" s="19">
        <v>12</v>
      </c>
      <c r="B15" s="19">
        <v>8</v>
      </c>
      <c r="C15" s="19">
        <v>13</v>
      </c>
      <c r="D15" s="20" t="s">
        <v>37</v>
      </c>
      <c r="E15" s="20" t="s">
        <v>23</v>
      </c>
      <c r="F15" s="21">
        <v>1549884</v>
      </c>
      <c r="G15" s="22">
        <v>-28.241260751884155</v>
      </c>
      <c r="H15" s="22">
        <v>-49.800859692585369</v>
      </c>
      <c r="I15" s="20">
        <v>17.685623079753864</v>
      </c>
      <c r="J15" s="21">
        <v>25548</v>
      </c>
      <c r="K15" s="21">
        <v>89258</v>
      </c>
      <c r="L15" s="21">
        <v>91726</v>
      </c>
      <c r="M15" s="21">
        <v>63715</v>
      </c>
      <c r="N15" s="21">
        <v>432423</v>
      </c>
      <c r="O15" s="21">
        <v>17817</v>
      </c>
      <c r="P15" s="21">
        <v>780072</v>
      </c>
      <c r="Q15" s="21">
        <v>15939</v>
      </c>
      <c r="R15" s="21">
        <f t="shared" ca="1" si="0"/>
        <v>33386</v>
      </c>
    </row>
    <row r="16" spans="1:19" x14ac:dyDescent="0.2">
      <c r="A16" s="19">
        <v>13</v>
      </c>
      <c r="B16" s="19">
        <v>12</v>
      </c>
      <c r="C16" s="19">
        <v>10</v>
      </c>
      <c r="D16" s="20" t="s">
        <v>38</v>
      </c>
      <c r="E16" s="20" t="s">
        <v>23</v>
      </c>
      <c r="F16" s="21">
        <v>1322095</v>
      </c>
      <c r="G16" s="22">
        <v>-25.534737069771531</v>
      </c>
      <c r="H16" s="22">
        <v>-25.621976030689943</v>
      </c>
      <c r="I16" s="20">
        <v>5.4845427900079642</v>
      </c>
      <c r="J16" s="21">
        <v>14299</v>
      </c>
      <c r="K16" s="21">
        <v>89331</v>
      </c>
      <c r="L16" s="21">
        <v>287985</v>
      </c>
      <c r="M16" s="21">
        <v>127614</v>
      </c>
      <c r="N16" s="21">
        <v>442599</v>
      </c>
      <c r="O16" s="21">
        <v>26001</v>
      </c>
      <c r="P16" s="21">
        <v>301352</v>
      </c>
      <c r="Q16" s="21">
        <v>19836</v>
      </c>
      <c r="R16" s="21">
        <f t="shared" ca="1" si="0"/>
        <v>13078</v>
      </c>
    </row>
    <row r="17" spans="1:18" x14ac:dyDescent="0.2">
      <c r="A17" s="19">
        <v>14</v>
      </c>
      <c r="B17" s="19">
        <v>14</v>
      </c>
      <c r="C17" s="19">
        <v>6</v>
      </c>
      <c r="D17" s="20" t="s">
        <v>39</v>
      </c>
      <c r="E17" s="20" t="s">
        <v>23</v>
      </c>
      <c r="F17" s="21">
        <v>1288626</v>
      </c>
      <c r="G17" s="22">
        <v>-5.8339946596982601</v>
      </c>
      <c r="H17" s="22">
        <v>-7.6035974553043184</v>
      </c>
      <c r="I17" s="20">
        <v>3.3839628136093065</v>
      </c>
      <c r="J17" s="21">
        <v>75707</v>
      </c>
      <c r="K17" s="21">
        <v>608512</v>
      </c>
      <c r="L17" s="21">
        <v>92141</v>
      </c>
      <c r="M17" s="21">
        <v>267077</v>
      </c>
      <c r="N17" s="21">
        <v>54906</v>
      </c>
      <c r="O17" s="21">
        <v>34633</v>
      </c>
      <c r="P17" s="21">
        <v>43175</v>
      </c>
      <c r="Q17" s="21">
        <v>11783</v>
      </c>
      <c r="R17" s="21">
        <f t="shared" ca="1" si="0"/>
        <v>100692</v>
      </c>
    </row>
    <row r="18" spans="1:18" x14ac:dyDescent="0.2">
      <c r="A18" s="19">
        <v>15</v>
      </c>
      <c r="B18" s="19">
        <v>18</v>
      </c>
      <c r="C18" s="19">
        <v>15</v>
      </c>
      <c r="D18" s="20" t="s">
        <v>40</v>
      </c>
      <c r="E18" s="20" t="s">
        <v>23</v>
      </c>
      <c r="F18" s="21">
        <v>1054531</v>
      </c>
      <c r="G18" s="22">
        <v>-4.2525334425309635</v>
      </c>
      <c r="H18" s="22">
        <v>-14.777808557934636</v>
      </c>
      <c r="I18" s="20">
        <v>13.85052251513892</v>
      </c>
      <c r="J18" s="21">
        <v>0</v>
      </c>
      <c r="K18" s="21">
        <v>61255</v>
      </c>
      <c r="L18" s="21">
        <v>120772</v>
      </c>
      <c r="M18" s="21">
        <v>178974</v>
      </c>
      <c r="N18" s="21">
        <v>214193</v>
      </c>
      <c r="O18" s="21">
        <v>12179</v>
      </c>
      <c r="P18" s="21">
        <v>423874</v>
      </c>
      <c r="Q18" s="21">
        <v>26533</v>
      </c>
      <c r="R18" s="21">
        <f t="shared" ca="1" si="0"/>
        <v>16751</v>
      </c>
    </row>
    <row r="19" spans="1:18" x14ac:dyDescent="0.2">
      <c r="A19" s="19">
        <v>16</v>
      </c>
      <c r="B19" s="19">
        <v>17</v>
      </c>
      <c r="C19" s="19">
        <v>9</v>
      </c>
      <c r="D19" s="20" t="s">
        <v>41</v>
      </c>
      <c r="E19" s="20" t="s">
        <v>23</v>
      </c>
      <c r="F19" s="21">
        <v>918823</v>
      </c>
      <c r="G19" s="22">
        <v>-20.89484391586549</v>
      </c>
      <c r="H19" s="22">
        <v>-24.266272525967452</v>
      </c>
      <c r="I19" s="20">
        <v>3.7092160448401827</v>
      </c>
      <c r="J19" s="21">
        <v>58193</v>
      </c>
      <c r="K19" s="21">
        <v>44020</v>
      </c>
      <c r="L19" s="21">
        <v>45931</v>
      </c>
      <c r="M19" s="21">
        <v>40630</v>
      </c>
      <c r="N19" s="21">
        <v>557078</v>
      </c>
      <c r="O19" s="21">
        <v>8928</v>
      </c>
      <c r="P19" s="21">
        <v>155059</v>
      </c>
      <c r="Q19" s="21">
        <v>8204</v>
      </c>
      <c r="R19" s="21">
        <f t="shared" ca="1" si="0"/>
        <v>780</v>
      </c>
    </row>
    <row r="20" spans="1:18" x14ac:dyDescent="0.2">
      <c r="A20" s="19">
        <v>17</v>
      </c>
      <c r="B20" s="19">
        <v>21</v>
      </c>
      <c r="C20" s="19">
        <v>18</v>
      </c>
      <c r="D20" s="20" t="s">
        <v>42</v>
      </c>
      <c r="E20" s="20" t="s">
        <v>43</v>
      </c>
      <c r="F20" s="21">
        <v>825194</v>
      </c>
      <c r="G20" s="22">
        <v>-7.8987548606863678</v>
      </c>
      <c r="H20" s="22">
        <v>-12.704223311520538</v>
      </c>
      <c r="I20" s="20">
        <v>16.81236675511628</v>
      </c>
      <c r="J20" s="21">
        <v>13123</v>
      </c>
      <c r="K20" s="21">
        <v>37473</v>
      </c>
      <c r="L20" s="21">
        <v>138</v>
      </c>
      <c r="M20" s="21">
        <v>48208</v>
      </c>
      <c r="N20" s="21">
        <v>627346</v>
      </c>
      <c r="O20" s="21">
        <v>5201</v>
      </c>
      <c r="P20" s="21">
        <v>89035</v>
      </c>
      <c r="Q20" s="21">
        <v>4575</v>
      </c>
      <c r="R20" s="21">
        <f t="shared" ca="1" si="0"/>
        <v>95</v>
      </c>
    </row>
    <row r="21" spans="1:18" x14ac:dyDescent="0.2">
      <c r="A21" s="19">
        <v>18</v>
      </c>
      <c r="B21" s="19">
        <v>25</v>
      </c>
      <c r="C21" s="19">
        <v>23</v>
      </c>
      <c r="D21" s="20" t="s">
        <v>44</v>
      </c>
      <c r="E21" s="20" t="s">
        <v>23</v>
      </c>
      <c r="F21" s="21">
        <v>689710</v>
      </c>
      <c r="G21" s="22">
        <v>33.335266541008167</v>
      </c>
      <c r="H21" s="22">
        <v>33.335266541008167</v>
      </c>
      <c r="I21" s="20">
        <v>19.383562741043907</v>
      </c>
      <c r="J21" s="21">
        <v>0</v>
      </c>
      <c r="K21" s="21">
        <v>413505</v>
      </c>
      <c r="L21" s="21">
        <v>0</v>
      </c>
      <c r="M21" s="21">
        <v>21922</v>
      </c>
      <c r="N21" s="21">
        <v>106402</v>
      </c>
      <c r="O21" s="21">
        <v>329</v>
      </c>
      <c r="P21" s="21">
        <v>0</v>
      </c>
      <c r="Q21" s="21">
        <v>0</v>
      </c>
      <c r="R21" s="21">
        <f t="shared" ca="1" si="0"/>
        <v>147552</v>
      </c>
    </row>
    <row r="22" spans="1:18" x14ac:dyDescent="0.2">
      <c r="A22" s="19">
        <v>19</v>
      </c>
      <c r="B22" s="19">
        <v>22</v>
      </c>
      <c r="C22" s="19">
        <v>14</v>
      </c>
      <c r="D22" s="20" t="s">
        <v>45</v>
      </c>
      <c r="E22" s="20" t="s">
        <v>23</v>
      </c>
      <c r="F22" s="21">
        <v>587006</v>
      </c>
      <c r="G22" s="22">
        <v>-29.921696952042815</v>
      </c>
      <c r="H22" s="22">
        <v>-27.034702875226529</v>
      </c>
      <c r="I22" s="20">
        <v>7.3832050530289823</v>
      </c>
      <c r="J22" s="21">
        <v>0</v>
      </c>
      <c r="K22" s="21">
        <v>62460</v>
      </c>
      <c r="L22" s="21">
        <v>6193</v>
      </c>
      <c r="M22" s="21">
        <v>33507</v>
      </c>
      <c r="N22" s="21">
        <v>211587</v>
      </c>
      <c r="O22" s="21">
        <v>11092</v>
      </c>
      <c r="P22" s="21">
        <v>236318</v>
      </c>
      <c r="Q22" s="21">
        <v>1434</v>
      </c>
      <c r="R22" s="21">
        <f t="shared" ca="1" si="0"/>
        <v>24415</v>
      </c>
    </row>
    <row r="23" spans="1:18" x14ac:dyDescent="0.2">
      <c r="A23" s="19">
        <v>20</v>
      </c>
      <c r="B23" s="19">
        <v>26</v>
      </c>
      <c r="C23" s="19">
        <v>12</v>
      </c>
      <c r="D23" s="20" t="s">
        <v>46</v>
      </c>
      <c r="E23" s="20" t="s">
        <v>23</v>
      </c>
      <c r="F23" s="21">
        <v>506766</v>
      </c>
      <c r="G23" s="22">
        <v>2.3792447912983925</v>
      </c>
      <c r="H23" s="22">
        <v>-12.28895975220872</v>
      </c>
      <c r="I23" s="20">
        <v>5.0044962510174091</v>
      </c>
      <c r="J23" s="21">
        <v>0</v>
      </c>
      <c r="K23" s="21">
        <v>88152</v>
      </c>
      <c r="L23" s="21">
        <v>101668</v>
      </c>
      <c r="M23" s="21">
        <v>21550</v>
      </c>
      <c r="N23" s="21">
        <v>63534</v>
      </c>
      <c r="O23" s="21">
        <v>4840</v>
      </c>
      <c r="P23" s="21">
        <v>219058</v>
      </c>
      <c r="Q23" s="21">
        <v>2487</v>
      </c>
      <c r="R23" s="21">
        <f t="shared" ca="1" si="0"/>
        <v>5477</v>
      </c>
    </row>
    <row r="24" spans="1:18" x14ac:dyDescent="0.2">
      <c r="A24" s="19">
        <v>21</v>
      </c>
      <c r="B24" s="19">
        <v>15</v>
      </c>
      <c r="C24" s="19">
        <v>16</v>
      </c>
      <c r="D24" s="20" t="s">
        <v>47</v>
      </c>
      <c r="E24" s="20" t="s">
        <v>23</v>
      </c>
      <c r="F24" s="21">
        <v>502865</v>
      </c>
      <c r="G24" s="22">
        <v>-59.002740950054701</v>
      </c>
      <c r="H24" s="22">
        <v>-56.721279060957563</v>
      </c>
      <c r="I24" s="20">
        <v>7.977681244306642</v>
      </c>
      <c r="J24" s="21">
        <v>0</v>
      </c>
      <c r="K24" s="21">
        <v>8654</v>
      </c>
      <c r="L24" s="21">
        <v>300920</v>
      </c>
      <c r="M24" s="21">
        <v>36987</v>
      </c>
      <c r="N24" s="21">
        <v>78973</v>
      </c>
      <c r="O24" s="21">
        <v>37020</v>
      </c>
      <c r="P24" s="21">
        <v>34462</v>
      </c>
      <c r="Q24" s="21">
        <v>4689</v>
      </c>
      <c r="R24" s="21">
        <f t="shared" ca="1" si="0"/>
        <v>1160</v>
      </c>
    </row>
    <row r="25" spans="1:18" x14ac:dyDescent="0.2">
      <c r="A25" s="19">
        <v>22</v>
      </c>
      <c r="B25" s="19">
        <v>27</v>
      </c>
      <c r="C25" s="19">
        <v>37</v>
      </c>
      <c r="D25" s="20" t="s">
        <v>48</v>
      </c>
      <c r="E25" s="20" t="s">
        <v>23</v>
      </c>
      <c r="F25" s="21">
        <v>454549</v>
      </c>
      <c r="G25" s="22">
        <v>-4.1165327888217629</v>
      </c>
      <c r="H25" s="22">
        <v>-33.6214499911801</v>
      </c>
      <c r="I25" s="20">
        <v>22.530655985296427</v>
      </c>
      <c r="J25" s="21">
        <v>447023</v>
      </c>
      <c r="K25" s="21">
        <v>7526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ca="1" si="0"/>
        <v>0</v>
      </c>
    </row>
    <row r="26" spans="1:18" x14ac:dyDescent="0.2">
      <c r="A26" s="19">
        <v>23</v>
      </c>
      <c r="B26" s="19">
        <v>24</v>
      </c>
      <c r="C26" s="19">
        <v>21</v>
      </c>
      <c r="D26" s="20" t="s">
        <v>49</v>
      </c>
      <c r="E26" s="20" t="s">
        <v>23</v>
      </c>
      <c r="F26" s="21">
        <v>449121</v>
      </c>
      <c r="G26" s="22">
        <v>-21.647403633952951</v>
      </c>
      <c r="H26" s="22">
        <v>-23.057859253259714</v>
      </c>
      <c r="I26" s="20">
        <v>11.290705350754715</v>
      </c>
      <c r="J26" s="21">
        <v>0</v>
      </c>
      <c r="K26" s="21">
        <v>35424</v>
      </c>
      <c r="L26" s="21">
        <v>20546</v>
      </c>
      <c r="M26" s="21">
        <v>47938</v>
      </c>
      <c r="N26" s="21">
        <v>140179</v>
      </c>
      <c r="O26" s="21">
        <v>7135</v>
      </c>
      <c r="P26" s="21">
        <v>179328</v>
      </c>
      <c r="Q26" s="21">
        <v>4153</v>
      </c>
      <c r="R26" s="21">
        <f t="shared" ca="1" si="0"/>
        <v>14418</v>
      </c>
    </row>
    <row r="27" spans="1:18" x14ac:dyDescent="0.2">
      <c r="A27" s="19">
        <v>24</v>
      </c>
      <c r="B27" s="19">
        <v>29</v>
      </c>
      <c r="C27" s="19">
        <v>106</v>
      </c>
      <c r="D27" s="20" t="s">
        <v>50</v>
      </c>
      <c r="E27" s="20" t="s">
        <v>51</v>
      </c>
      <c r="F27" s="21">
        <v>387925</v>
      </c>
      <c r="G27" s="22">
        <v>7.9590678102892634</v>
      </c>
      <c r="H27" s="22">
        <v>7.9590678102892634</v>
      </c>
      <c r="I27" s="20">
        <v>97.161727909592059</v>
      </c>
      <c r="J27" s="21">
        <v>0</v>
      </c>
      <c r="K27" s="21">
        <v>10171</v>
      </c>
      <c r="L27" s="21">
        <v>15856</v>
      </c>
      <c r="M27" s="21">
        <v>28252</v>
      </c>
      <c r="N27" s="21">
        <v>325292</v>
      </c>
      <c r="O27" s="21">
        <v>7132</v>
      </c>
      <c r="P27" s="21">
        <v>0</v>
      </c>
      <c r="Q27" s="21">
        <v>0</v>
      </c>
      <c r="R27" s="21">
        <f t="shared" ca="1" si="0"/>
        <v>1222</v>
      </c>
    </row>
    <row r="28" spans="1:18" x14ac:dyDescent="0.2">
      <c r="A28" s="19">
        <v>25</v>
      </c>
      <c r="B28" s="19">
        <v>30</v>
      </c>
      <c r="C28" s="19">
        <v>114</v>
      </c>
      <c r="D28" s="20" t="s">
        <v>52</v>
      </c>
      <c r="E28" s="20" t="s">
        <v>53</v>
      </c>
      <c r="F28" s="21">
        <v>380660</v>
      </c>
      <c r="G28" s="22">
        <v>7.3424660624552347</v>
      </c>
      <c r="H28" s="22">
        <v>-20.441056860036014</v>
      </c>
      <c r="I28" s="20">
        <v>100</v>
      </c>
      <c r="J28" s="21">
        <v>0</v>
      </c>
      <c r="K28" s="21">
        <v>16949</v>
      </c>
      <c r="L28" s="21">
        <v>15378</v>
      </c>
      <c r="M28" s="21">
        <v>87236</v>
      </c>
      <c r="N28" s="21">
        <v>94736</v>
      </c>
      <c r="O28" s="21">
        <v>1261</v>
      </c>
      <c r="P28" s="21">
        <v>156661</v>
      </c>
      <c r="Q28" s="21">
        <v>3387</v>
      </c>
      <c r="R28" s="21">
        <f t="shared" ca="1" si="0"/>
        <v>5052</v>
      </c>
    </row>
    <row r="29" spans="1:18" x14ac:dyDescent="0.2">
      <c r="A29" s="19">
        <v>26</v>
      </c>
      <c r="B29" s="19">
        <v>41</v>
      </c>
      <c r="C29" s="19">
        <v>117</v>
      </c>
      <c r="D29" s="20" t="s">
        <v>54</v>
      </c>
      <c r="E29" s="20" t="s">
        <v>30</v>
      </c>
      <c r="F29" s="21">
        <v>367508</v>
      </c>
      <c r="G29" s="22">
        <v>102.99038371251663</v>
      </c>
      <c r="H29" s="22">
        <v>-2.9091893265284705</v>
      </c>
      <c r="I29" s="20">
        <v>100</v>
      </c>
      <c r="J29" s="21">
        <v>0</v>
      </c>
      <c r="K29" s="21">
        <v>16509</v>
      </c>
      <c r="L29" s="21">
        <v>61906</v>
      </c>
      <c r="M29" s="21">
        <v>31214</v>
      </c>
      <c r="N29" s="21">
        <v>65022</v>
      </c>
      <c r="O29" s="21">
        <v>727</v>
      </c>
      <c r="P29" s="21">
        <v>191728</v>
      </c>
      <c r="Q29" s="21">
        <v>0</v>
      </c>
      <c r="R29" s="21">
        <f t="shared" ca="1" si="0"/>
        <v>402</v>
      </c>
    </row>
    <row r="30" spans="1:18" x14ac:dyDescent="0.2">
      <c r="A30" s="19">
        <v>27</v>
      </c>
      <c r="B30" s="19">
        <v>23</v>
      </c>
      <c r="C30" s="19">
        <v>11</v>
      </c>
      <c r="D30" t="s">
        <v>55</v>
      </c>
      <c r="E30" s="20" t="s">
        <v>23</v>
      </c>
      <c r="F30" s="21">
        <v>363602</v>
      </c>
      <c r="G30" s="22">
        <v>-50.79610809640446</v>
      </c>
      <c r="H30" s="22">
        <v>-76.464198639943504</v>
      </c>
      <c r="I30" s="20">
        <v>2.7491402179309192</v>
      </c>
      <c r="J30" s="21">
        <v>254380</v>
      </c>
      <c r="K30" s="21">
        <v>37041</v>
      </c>
      <c r="L30" s="21">
        <v>14275</v>
      </c>
      <c r="M30" s="21">
        <v>19052</v>
      </c>
      <c r="N30" s="21">
        <v>14354</v>
      </c>
      <c r="O30" s="21">
        <v>10267</v>
      </c>
      <c r="P30" s="21">
        <v>235</v>
      </c>
      <c r="Q30" s="21">
        <v>9804</v>
      </c>
      <c r="R30" s="21">
        <f t="shared" ca="1" si="0"/>
        <v>4194</v>
      </c>
    </row>
    <row r="31" spans="1:18" x14ac:dyDescent="0.2">
      <c r="A31" s="19">
        <v>28</v>
      </c>
      <c r="B31" s="19">
        <v>46</v>
      </c>
      <c r="C31" s="19">
        <v>26</v>
      </c>
      <c r="D31" s="20" t="s">
        <v>56</v>
      </c>
      <c r="E31" s="20" t="s">
        <v>57</v>
      </c>
      <c r="F31" s="21">
        <v>324945</v>
      </c>
      <c r="G31" s="22">
        <v>106.22786641788203</v>
      </c>
      <c r="H31" s="22">
        <v>75.566043036125635</v>
      </c>
      <c r="I31" s="20">
        <v>12.073568343318936</v>
      </c>
      <c r="J31" s="21">
        <v>0</v>
      </c>
      <c r="K31" s="21">
        <v>33671</v>
      </c>
      <c r="L31" s="21">
        <v>5235</v>
      </c>
      <c r="M31" s="21">
        <v>28645</v>
      </c>
      <c r="N31" s="21">
        <v>15130</v>
      </c>
      <c r="O31" s="21">
        <v>3620</v>
      </c>
      <c r="P31" s="21">
        <v>231198</v>
      </c>
      <c r="Q31" s="21">
        <v>2320</v>
      </c>
      <c r="R31" s="21">
        <f t="shared" ca="1" si="0"/>
        <v>5126</v>
      </c>
    </row>
    <row r="32" spans="1:18" x14ac:dyDescent="0.2">
      <c r="A32" s="19">
        <v>29</v>
      </c>
      <c r="B32" s="19">
        <v>72</v>
      </c>
      <c r="C32" s="19">
        <v>32</v>
      </c>
      <c r="D32" s="20" t="s">
        <v>58</v>
      </c>
      <c r="E32" s="20" t="s">
        <v>23</v>
      </c>
      <c r="F32" s="21">
        <v>300297</v>
      </c>
      <c r="G32" s="22">
        <v>470.99368725281414</v>
      </c>
      <c r="H32" s="22">
        <v>473.67170326950117</v>
      </c>
      <c r="I32" s="20">
        <v>13.274010042023734</v>
      </c>
      <c r="J32" s="21">
        <v>10610</v>
      </c>
      <c r="K32" s="21">
        <v>289687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ca="1" si="0"/>
        <v>0</v>
      </c>
    </row>
    <row r="33" spans="1:18" x14ac:dyDescent="0.2">
      <c r="A33" s="19">
        <v>30</v>
      </c>
      <c r="B33" s="19">
        <v>42</v>
      </c>
      <c r="C33" s="19">
        <v>40</v>
      </c>
      <c r="D33" s="20" t="s">
        <v>59</v>
      </c>
      <c r="E33" s="20" t="s">
        <v>60</v>
      </c>
      <c r="F33" s="21">
        <v>247719</v>
      </c>
      <c r="G33" s="22">
        <v>38.362675662995152</v>
      </c>
      <c r="H33" s="22">
        <v>30.090453387101292</v>
      </c>
      <c r="I33" s="20">
        <v>13.95350802138435</v>
      </c>
      <c r="J33" s="21">
        <v>0</v>
      </c>
      <c r="K33" s="21">
        <v>25829</v>
      </c>
      <c r="L33" s="21">
        <v>4660</v>
      </c>
      <c r="M33" s="21">
        <v>4067</v>
      </c>
      <c r="N33" s="21">
        <v>11733</v>
      </c>
      <c r="O33" s="21">
        <v>165</v>
      </c>
      <c r="P33" s="21">
        <v>201265</v>
      </c>
      <c r="Q33" s="21">
        <v>0</v>
      </c>
      <c r="R33" s="21">
        <f t="shared" ca="1" si="0"/>
        <v>0</v>
      </c>
    </row>
    <row r="34" spans="1:18" x14ac:dyDescent="0.2">
      <c r="A34" s="19">
        <v>31</v>
      </c>
      <c r="B34" s="19">
        <v>59</v>
      </c>
      <c r="C34" s="19">
        <v>140</v>
      </c>
      <c r="D34" s="20" t="s">
        <v>61</v>
      </c>
      <c r="E34" s="20" t="s">
        <v>51</v>
      </c>
      <c r="F34" s="21">
        <v>226918</v>
      </c>
      <c r="G34" s="22">
        <v>147.70273663068039</v>
      </c>
      <c r="H34" s="22">
        <v>147.70273663068039</v>
      </c>
      <c r="I34" s="20">
        <v>100</v>
      </c>
      <c r="J34" s="21">
        <v>0</v>
      </c>
      <c r="K34" s="21">
        <v>9444</v>
      </c>
      <c r="L34" s="21">
        <v>3564</v>
      </c>
      <c r="M34" s="21">
        <v>18156</v>
      </c>
      <c r="N34" s="21">
        <v>182580</v>
      </c>
      <c r="O34" s="21">
        <v>13174</v>
      </c>
      <c r="P34" s="21">
        <v>0</v>
      </c>
      <c r="Q34" s="21">
        <v>0</v>
      </c>
      <c r="R34" s="21">
        <f t="shared" ca="1" si="0"/>
        <v>0</v>
      </c>
    </row>
    <row r="35" spans="1:18" x14ac:dyDescent="0.2">
      <c r="A35" s="19">
        <v>32</v>
      </c>
      <c r="B35" s="19">
        <v>57</v>
      </c>
      <c r="C35" s="19">
        <v>108</v>
      </c>
      <c r="D35" s="20" t="s">
        <v>62</v>
      </c>
      <c r="E35" s="20" t="s">
        <v>23</v>
      </c>
      <c r="F35" s="21">
        <v>225535</v>
      </c>
      <c r="G35" s="22">
        <v>141.61702948234486</v>
      </c>
      <c r="H35" s="22">
        <v>141.61702948234486</v>
      </c>
      <c r="I35" s="20">
        <v>57.654306785791889</v>
      </c>
      <c r="J35" s="21">
        <v>0</v>
      </c>
      <c r="K35" s="21">
        <v>0</v>
      </c>
      <c r="L35" s="21">
        <v>0</v>
      </c>
      <c r="M35" s="21">
        <v>225535</v>
      </c>
      <c r="N35" s="21">
        <v>0</v>
      </c>
      <c r="O35" s="21">
        <v>0</v>
      </c>
      <c r="P35" s="21">
        <v>0</v>
      </c>
      <c r="Q35" s="21">
        <v>0</v>
      </c>
      <c r="R35" s="21">
        <f t="shared" ca="1" si="0"/>
        <v>0</v>
      </c>
    </row>
    <row r="36" spans="1:18" x14ac:dyDescent="0.2">
      <c r="A36" s="19">
        <v>33</v>
      </c>
      <c r="B36" s="19">
        <v>33</v>
      </c>
      <c r="C36" s="19">
        <v>35</v>
      </c>
      <c r="D36" s="20" t="s">
        <v>63</v>
      </c>
      <c r="E36" s="20" t="s">
        <v>64</v>
      </c>
      <c r="F36" s="21">
        <v>215576</v>
      </c>
      <c r="G36" s="22">
        <v>-20.569194660299704</v>
      </c>
      <c r="H36" s="22">
        <v>-42.791694687289841</v>
      </c>
      <c r="I36" s="20">
        <v>10.205351115470592</v>
      </c>
      <c r="J36" s="21">
        <v>327</v>
      </c>
      <c r="K36" s="21">
        <v>31137</v>
      </c>
      <c r="L36" s="21">
        <v>17458</v>
      </c>
      <c r="M36" s="21">
        <v>7725</v>
      </c>
      <c r="N36" s="21">
        <v>22790</v>
      </c>
      <c r="O36" s="21">
        <v>1043</v>
      </c>
      <c r="P36" s="21">
        <v>133583</v>
      </c>
      <c r="Q36" s="21">
        <v>523</v>
      </c>
      <c r="R36" s="21">
        <f t="shared" ca="1" si="0"/>
        <v>990</v>
      </c>
    </row>
    <row r="37" spans="1:18" x14ac:dyDescent="0.2">
      <c r="A37" s="19">
        <v>34</v>
      </c>
      <c r="B37" s="19">
        <v>48</v>
      </c>
      <c r="C37" s="19">
        <v>28</v>
      </c>
      <c r="D37" s="20" t="s">
        <v>65</v>
      </c>
      <c r="E37" s="20" t="s">
        <v>23</v>
      </c>
      <c r="F37" s="21">
        <v>204665</v>
      </c>
      <c r="G37" s="22">
        <v>33.06698048190578</v>
      </c>
      <c r="H37" s="22">
        <v>33.06698048190578</v>
      </c>
      <c r="I37" s="20">
        <v>7.813215793106397</v>
      </c>
      <c r="J37" s="21">
        <v>0</v>
      </c>
      <c r="K37" s="21">
        <v>104497</v>
      </c>
      <c r="L37" s="21">
        <v>0</v>
      </c>
      <c r="M37" s="21">
        <v>75041</v>
      </c>
      <c r="N37" s="21">
        <v>22531</v>
      </c>
      <c r="O37" s="21">
        <v>7</v>
      </c>
      <c r="P37" s="21">
        <v>0</v>
      </c>
      <c r="Q37" s="21">
        <v>0</v>
      </c>
      <c r="R37" s="21">
        <f t="shared" ca="1" si="0"/>
        <v>2589</v>
      </c>
    </row>
    <row r="38" spans="1:18" x14ac:dyDescent="0.2">
      <c r="A38" s="19">
        <v>35</v>
      </c>
      <c r="B38" s="19">
        <v>39</v>
      </c>
      <c r="C38" s="19">
        <v>17</v>
      </c>
      <c r="D38" s="20" t="s">
        <v>66</v>
      </c>
      <c r="E38" s="20" t="s">
        <v>23</v>
      </c>
      <c r="F38" s="21">
        <v>198736</v>
      </c>
      <c r="G38" s="22">
        <v>-0.3729697212753158</v>
      </c>
      <c r="H38" s="22">
        <v>0.49049979347377121</v>
      </c>
      <c r="I38" s="20">
        <v>4.0387183385361114</v>
      </c>
      <c r="J38" s="21">
        <v>120884</v>
      </c>
      <c r="K38" s="21">
        <v>74919</v>
      </c>
      <c r="L38" s="21">
        <v>2933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f t="shared" ca="1" si="0"/>
        <v>0</v>
      </c>
    </row>
    <row r="39" spans="1:18" x14ac:dyDescent="0.2">
      <c r="A39" s="19">
        <v>36</v>
      </c>
      <c r="B39" s="19">
        <v>44</v>
      </c>
      <c r="C39" s="19">
        <v>33</v>
      </c>
      <c r="D39" s="20" t="s">
        <v>67</v>
      </c>
      <c r="E39" s="20" t="s">
        <v>68</v>
      </c>
      <c r="F39" s="21">
        <v>198190</v>
      </c>
      <c r="G39" s="22">
        <v>11.066278867761694</v>
      </c>
      <c r="H39" s="22">
        <v>-37.251153801472221</v>
      </c>
      <c r="I39" s="20">
        <v>9.2838954230240986</v>
      </c>
      <c r="J39" s="21">
        <v>0</v>
      </c>
      <c r="K39" s="21">
        <v>9461</v>
      </c>
      <c r="L39" s="21">
        <v>130</v>
      </c>
      <c r="M39" s="21">
        <v>1595</v>
      </c>
      <c r="N39" s="21">
        <v>46831</v>
      </c>
      <c r="O39" s="21">
        <v>747</v>
      </c>
      <c r="P39" s="21">
        <v>138775</v>
      </c>
      <c r="Q39" s="21">
        <v>263</v>
      </c>
      <c r="R39" s="21">
        <f t="shared" ca="1" si="0"/>
        <v>388</v>
      </c>
    </row>
    <row r="40" spans="1:18" x14ac:dyDescent="0.2">
      <c r="A40" s="19">
        <v>37</v>
      </c>
      <c r="B40" s="19">
        <v>40</v>
      </c>
      <c r="C40" s="19">
        <v>59</v>
      </c>
      <c r="D40" s="20" t="s">
        <v>69</v>
      </c>
      <c r="E40" s="20" t="s">
        <v>23</v>
      </c>
      <c r="F40" s="21">
        <v>195885</v>
      </c>
      <c r="G40" s="22">
        <v>5.3122513494333452</v>
      </c>
      <c r="H40" s="22">
        <v>-41.314757481940148</v>
      </c>
      <c r="I40" s="20">
        <v>17.063524902545787</v>
      </c>
      <c r="J40" s="21">
        <v>0</v>
      </c>
      <c r="K40" s="21">
        <v>8492</v>
      </c>
      <c r="L40" s="21">
        <v>1294</v>
      </c>
      <c r="M40" s="21">
        <v>6450</v>
      </c>
      <c r="N40" s="21">
        <v>39991</v>
      </c>
      <c r="O40" s="21">
        <v>639</v>
      </c>
      <c r="P40" s="21">
        <v>139019</v>
      </c>
      <c r="Q40" s="21">
        <v>0</v>
      </c>
      <c r="R40" s="21">
        <f t="shared" ca="1" si="0"/>
        <v>0</v>
      </c>
    </row>
    <row r="41" spans="1:18" x14ac:dyDescent="0.2">
      <c r="A41" s="19">
        <v>38</v>
      </c>
      <c r="B41" s="19">
        <v>37</v>
      </c>
      <c r="C41" s="19">
        <v>145</v>
      </c>
      <c r="D41" s="20" t="s">
        <v>70</v>
      </c>
      <c r="E41" s="20" t="s">
        <v>71</v>
      </c>
      <c r="F41" s="21">
        <v>192439</v>
      </c>
      <c r="G41" s="22">
        <v>-5.1730339957720872</v>
      </c>
      <c r="H41" s="22">
        <v>-5.1730339957720872</v>
      </c>
      <c r="I41" s="20">
        <v>97.884017721351583</v>
      </c>
      <c r="J41" s="21">
        <v>0</v>
      </c>
      <c r="K41" s="21">
        <v>36690</v>
      </c>
      <c r="L41" s="21">
        <v>394</v>
      </c>
      <c r="M41" s="21">
        <v>26659</v>
      </c>
      <c r="N41" s="21">
        <v>119095</v>
      </c>
      <c r="O41" s="21">
        <v>49</v>
      </c>
      <c r="P41" s="21">
        <v>0</v>
      </c>
      <c r="Q41" s="21">
        <v>0</v>
      </c>
      <c r="R41" s="21">
        <f t="shared" ca="1" si="0"/>
        <v>9552</v>
      </c>
    </row>
    <row r="42" spans="1:18" x14ac:dyDescent="0.2">
      <c r="A42" s="19">
        <v>39</v>
      </c>
      <c r="B42" s="19">
        <v>47</v>
      </c>
      <c r="C42" s="19">
        <v>51</v>
      </c>
      <c r="D42" s="20" t="s">
        <v>72</v>
      </c>
      <c r="E42" s="20" t="s">
        <v>23</v>
      </c>
      <c r="F42" s="21">
        <v>185118</v>
      </c>
      <c r="G42" s="22">
        <v>20.003111609544863</v>
      </c>
      <c r="H42" s="22">
        <v>-2.8401876410835216</v>
      </c>
      <c r="I42" s="20">
        <v>12.993864488083798</v>
      </c>
      <c r="J42" s="21">
        <v>0</v>
      </c>
      <c r="K42" s="21">
        <v>20248</v>
      </c>
      <c r="L42" s="21">
        <v>27528</v>
      </c>
      <c r="M42" s="21">
        <v>16304</v>
      </c>
      <c r="N42" s="21">
        <v>11181</v>
      </c>
      <c r="O42" s="21">
        <v>6762</v>
      </c>
      <c r="P42" s="21">
        <v>74931</v>
      </c>
      <c r="Q42" s="21">
        <v>3585</v>
      </c>
      <c r="R42" s="21">
        <f t="shared" ca="1" si="0"/>
        <v>24579</v>
      </c>
    </row>
    <row r="43" spans="1:18" x14ac:dyDescent="0.2">
      <c r="A43" s="19">
        <v>40</v>
      </c>
      <c r="B43" s="19">
        <v>51</v>
      </c>
      <c r="C43" s="19">
        <v>77</v>
      </c>
      <c r="D43" s="20" t="s">
        <v>73</v>
      </c>
      <c r="E43" s="20" t="s">
        <v>23</v>
      </c>
      <c r="F43" s="21">
        <v>177459</v>
      </c>
      <c r="G43" s="22">
        <v>30.854993916602147</v>
      </c>
      <c r="H43" s="22">
        <v>30.854993916602147</v>
      </c>
      <c r="I43" s="20">
        <v>24.986201614129548</v>
      </c>
      <c r="J43" s="21">
        <v>0</v>
      </c>
      <c r="K43" s="21">
        <v>0</v>
      </c>
      <c r="L43" s="21">
        <v>0</v>
      </c>
      <c r="M43" s="21">
        <v>10597</v>
      </c>
      <c r="N43" s="21">
        <v>0</v>
      </c>
      <c r="O43" s="21">
        <v>166774</v>
      </c>
      <c r="P43" s="21">
        <v>0</v>
      </c>
      <c r="Q43" s="21">
        <v>0</v>
      </c>
      <c r="R43" s="21">
        <f t="shared" ca="1" si="0"/>
        <v>88</v>
      </c>
    </row>
    <row r="44" spans="1:18" x14ac:dyDescent="0.2">
      <c r="A44" s="19">
        <v>41</v>
      </c>
      <c r="B44" s="19">
        <v>64</v>
      </c>
      <c r="C44" s="19">
        <v>135</v>
      </c>
      <c r="D44" s="20" t="s">
        <v>74</v>
      </c>
      <c r="E44" s="20" t="s">
        <v>75</v>
      </c>
      <c r="F44" s="21">
        <v>164560</v>
      </c>
      <c r="G44" s="22">
        <v>121.32558639982784</v>
      </c>
      <c r="H44" s="22">
        <v>32.941556047197636</v>
      </c>
      <c r="I44" s="20">
        <v>60.944085209134201</v>
      </c>
      <c r="J44" s="21">
        <v>0</v>
      </c>
      <c r="K44" s="21">
        <v>19071</v>
      </c>
      <c r="L44" s="21">
        <v>2102</v>
      </c>
      <c r="M44" s="21">
        <v>10834</v>
      </c>
      <c r="N44" s="21">
        <v>17738</v>
      </c>
      <c r="O44" s="21">
        <v>7935</v>
      </c>
      <c r="P44" s="21">
        <v>106874</v>
      </c>
      <c r="Q44" s="21">
        <v>0</v>
      </c>
      <c r="R44" s="21">
        <f t="shared" ca="1" si="0"/>
        <v>6</v>
      </c>
    </row>
    <row r="45" spans="1:18" x14ac:dyDescent="0.2">
      <c r="A45" s="19">
        <v>42</v>
      </c>
      <c r="B45" s="19">
        <v>62</v>
      </c>
      <c r="C45" s="19">
        <v>49</v>
      </c>
      <c r="D45" s="20" t="s">
        <v>76</v>
      </c>
      <c r="E45" s="20" t="s">
        <v>23</v>
      </c>
      <c r="F45" s="21">
        <v>163840</v>
      </c>
      <c r="G45" s="22">
        <v>103.24013198699977</v>
      </c>
      <c r="H45" s="22">
        <v>101.91893920440329</v>
      </c>
      <c r="I45" s="20">
        <v>11.138963051194766</v>
      </c>
      <c r="J45" s="21">
        <v>0</v>
      </c>
      <c r="K45" s="21">
        <v>5538</v>
      </c>
      <c r="L45" s="21">
        <v>0</v>
      </c>
      <c r="M45" s="21">
        <v>1866</v>
      </c>
      <c r="N45" s="21">
        <v>149401</v>
      </c>
      <c r="O45" s="21">
        <v>63</v>
      </c>
      <c r="P45" s="21">
        <v>2426</v>
      </c>
      <c r="Q45" s="21">
        <v>0</v>
      </c>
      <c r="R45" s="21">
        <f t="shared" ca="1" si="0"/>
        <v>4546</v>
      </c>
    </row>
    <row r="46" spans="1:18" x14ac:dyDescent="0.2">
      <c r="A46" s="19">
        <v>43</v>
      </c>
      <c r="B46" s="19">
        <v>28</v>
      </c>
      <c r="C46" s="19">
        <v>57</v>
      </c>
      <c r="D46" s="20" t="s">
        <v>77</v>
      </c>
      <c r="E46" s="20" t="s">
        <v>23</v>
      </c>
      <c r="F46" s="21">
        <v>148101</v>
      </c>
      <c r="G46" s="22">
        <v>-60.171200826152905</v>
      </c>
      <c r="H46" s="22">
        <v>-41.504014823965413</v>
      </c>
      <c r="I46" s="20">
        <v>12.764466585075759</v>
      </c>
      <c r="J46" s="21">
        <v>34455</v>
      </c>
      <c r="K46" s="21">
        <v>113646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ca="1" si="0"/>
        <v>0</v>
      </c>
    </row>
    <row r="47" spans="1:18" x14ac:dyDescent="0.2">
      <c r="A47" s="19">
        <v>44</v>
      </c>
      <c r="B47" s="19">
        <v>52</v>
      </c>
      <c r="C47" s="19">
        <v>124</v>
      </c>
      <c r="D47" s="20" t="s">
        <v>78</v>
      </c>
      <c r="E47" s="20" t="s">
        <v>79</v>
      </c>
      <c r="F47" s="21">
        <v>139225</v>
      </c>
      <c r="G47" s="22">
        <v>24.356890206866982</v>
      </c>
      <c r="H47" s="22">
        <v>-6.0167130919220053</v>
      </c>
      <c r="I47" s="20">
        <v>43.587495890925595</v>
      </c>
      <c r="J47" s="21">
        <v>0</v>
      </c>
      <c r="K47" s="21">
        <v>3327</v>
      </c>
      <c r="L47" s="21">
        <v>43979</v>
      </c>
      <c r="M47" s="21">
        <v>4429</v>
      </c>
      <c r="N47" s="21">
        <v>4052</v>
      </c>
      <c r="O47" s="21">
        <v>552</v>
      </c>
      <c r="P47" s="21">
        <v>73432</v>
      </c>
      <c r="Q47" s="21">
        <v>9444</v>
      </c>
      <c r="R47" s="21">
        <f t="shared" ca="1" si="0"/>
        <v>10</v>
      </c>
    </row>
    <row r="48" spans="1:18" x14ac:dyDescent="0.2">
      <c r="A48" s="19">
        <v>45</v>
      </c>
      <c r="B48" s="19">
        <v>38</v>
      </c>
      <c r="C48" s="19">
        <v>158</v>
      </c>
      <c r="D48" s="20" t="s">
        <v>80</v>
      </c>
      <c r="E48" s="20" t="s">
        <v>51</v>
      </c>
      <c r="F48" s="21">
        <v>128269</v>
      </c>
      <c r="G48" s="22">
        <v>-36.42117889644507</v>
      </c>
      <c r="H48" s="22">
        <v>-35.613103365191549</v>
      </c>
      <c r="I48" s="20">
        <v>89.166718803222736</v>
      </c>
      <c r="J48" s="21">
        <v>0</v>
      </c>
      <c r="K48" s="21">
        <v>0</v>
      </c>
      <c r="L48" s="21">
        <v>128269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f t="shared" ca="1" si="0"/>
        <v>0</v>
      </c>
    </row>
    <row r="49" spans="1:18" x14ac:dyDescent="0.2">
      <c r="A49" s="19">
        <v>46</v>
      </c>
      <c r="B49" s="19">
        <v>67</v>
      </c>
      <c r="C49" s="19">
        <v>38</v>
      </c>
      <c r="D49" s="20" t="s">
        <v>81</v>
      </c>
      <c r="E49" s="20" t="s">
        <v>23</v>
      </c>
      <c r="F49" s="21">
        <v>124445</v>
      </c>
      <c r="G49" s="22">
        <v>84.680339546479871</v>
      </c>
      <c r="H49" s="22">
        <v>84.315293833569768</v>
      </c>
      <c r="I49" s="20">
        <v>6.8993294990480818</v>
      </c>
      <c r="J49" s="21">
        <v>0</v>
      </c>
      <c r="K49" s="21">
        <v>6104</v>
      </c>
      <c r="L49" s="21">
        <v>102870</v>
      </c>
      <c r="M49" s="21">
        <v>9010</v>
      </c>
      <c r="N49" s="21">
        <v>2005</v>
      </c>
      <c r="O49" s="21">
        <v>2110</v>
      </c>
      <c r="P49" s="21">
        <v>2314</v>
      </c>
      <c r="Q49" s="21">
        <v>32</v>
      </c>
      <c r="R49" s="21">
        <f t="shared" ca="1" si="0"/>
        <v>0</v>
      </c>
    </row>
    <row r="50" spans="1:18" x14ac:dyDescent="0.2">
      <c r="A50" s="19">
        <v>47</v>
      </c>
      <c r="B50" s="19">
        <v>31</v>
      </c>
      <c r="C50" s="19">
        <v>44</v>
      </c>
      <c r="D50" s="20" t="s">
        <v>82</v>
      </c>
      <c r="E50" s="20" t="s">
        <v>23</v>
      </c>
      <c r="F50" s="21">
        <v>122523</v>
      </c>
      <c r="G50" s="22">
        <v>-64.665932240538012</v>
      </c>
      <c r="H50" s="22">
        <v>-64.665932240538012</v>
      </c>
      <c r="I50" s="20">
        <v>7.3028772107173001</v>
      </c>
      <c r="J50" s="21">
        <v>0</v>
      </c>
      <c r="K50" s="21">
        <v>116866</v>
      </c>
      <c r="L50" s="21">
        <v>0</v>
      </c>
      <c r="M50" s="21">
        <v>5539</v>
      </c>
      <c r="N50" s="21">
        <v>0</v>
      </c>
      <c r="O50" s="21">
        <v>5</v>
      </c>
      <c r="P50" s="21">
        <v>0</v>
      </c>
      <c r="Q50" s="21">
        <v>0</v>
      </c>
      <c r="R50" s="21">
        <f t="shared" ca="1" si="0"/>
        <v>113</v>
      </c>
    </row>
    <row r="51" spans="1:18" x14ac:dyDescent="0.2">
      <c r="A51" s="19">
        <v>48</v>
      </c>
      <c r="B51" s="19">
        <v>58</v>
      </c>
      <c r="C51" s="19">
        <v>66</v>
      </c>
      <c r="D51" s="20" t="s">
        <v>83</v>
      </c>
      <c r="E51" s="20" t="s">
        <v>23</v>
      </c>
      <c r="F51" s="21">
        <v>121052</v>
      </c>
      <c r="G51" s="22">
        <v>30.341434001270549</v>
      </c>
      <c r="H51" s="22">
        <v>30.341434001270549</v>
      </c>
      <c r="I51" s="20">
        <v>12.704443175711983</v>
      </c>
      <c r="J51" s="21">
        <v>0</v>
      </c>
      <c r="K51" s="21">
        <v>116419</v>
      </c>
      <c r="L51" s="21">
        <v>0</v>
      </c>
      <c r="M51" s="21">
        <v>4204</v>
      </c>
      <c r="N51" s="21">
        <v>0</v>
      </c>
      <c r="O51" s="21">
        <v>198</v>
      </c>
      <c r="P51" s="21">
        <v>0</v>
      </c>
      <c r="Q51" s="21">
        <v>0</v>
      </c>
      <c r="R51" s="21">
        <f t="shared" ca="1" si="0"/>
        <v>231</v>
      </c>
    </row>
    <row r="52" spans="1:18" x14ac:dyDescent="0.2">
      <c r="A52" s="19">
        <v>49</v>
      </c>
      <c r="B52" s="19">
        <v>55</v>
      </c>
      <c r="C52" s="19">
        <v>176</v>
      </c>
      <c r="D52" s="20" t="s">
        <v>84</v>
      </c>
      <c r="E52" s="20" t="s">
        <v>85</v>
      </c>
      <c r="F52" s="21">
        <v>90994</v>
      </c>
      <c r="G52" s="22">
        <v>-4.225915439589933</v>
      </c>
      <c r="H52" s="22">
        <v>-4.225915439589933</v>
      </c>
      <c r="I52" s="20">
        <v>100</v>
      </c>
      <c r="J52" s="21">
        <v>0</v>
      </c>
      <c r="K52" s="21">
        <v>0</v>
      </c>
      <c r="L52" s="21">
        <v>90994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f t="shared" ca="1" si="0"/>
        <v>0</v>
      </c>
    </row>
    <row r="53" spans="1:18" x14ac:dyDescent="0.2">
      <c r="A53" s="19">
        <v>50</v>
      </c>
      <c r="B53" s="19">
        <v>65</v>
      </c>
      <c r="C53" s="19">
        <v>25</v>
      </c>
      <c r="D53" s="20" t="s">
        <v>86</v>
      </c>
      <c r="E53" s="20" t="s">
        <v>23</v>
      </c>
      <c r="F53" s="21">
        <v>86753</v>
      </c>
      <c r="G53" s="22">
        <v>22.970176333843625</v>
      </c>
      <c r="H53" s="22">
        <v>11.689419795221843</v>
      </c>
      <c r="I53" s="20">
        <v>3.0666516785934963</v>
      </c>
      <c r="J53" s="21">
        <v>84135</v>
      </c>
      <c r="K53" s="21">
        <v>2618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ca="1" si="0"/>
        <v>0</v>
      </c>
    </row>
    <row r="54" spans="1:18" x14ac:dyDescent="0.2">
      <c r="A54" s="19">
        <v>51</v>
      </c>
      <c r="B54" s="23">
        <v>61</v>
      </c>
      <c r="C54" s="19">
        <v>55</v>
      </c>
      <c r="D54" s="20" t="s">
        <v>87</v>
      </c>
      <c r="E54" s="20" t="s">
        <v>88</v>
      </c>
      <c r="F54" s="21">
        <v>81084</v>
      </c>
      <c r="G54" s="22">
        <v>-4.5216899816306348</v>
      </c>
      <c r="H54" s="22">
        <v>-2.1174320673764497</v>
      </c>
      <c r="I54" s="20">
        <v>6.6567657497235384</v>
      </c>
      <c r="J54" s="21">
        <v>0</v>
      </c>
      <c r="K54" s="21">
        <v>2699</v>
      </c>
      <c r="L54" s="21">
        <v>2694</v>
      </c>
      <c r="M54" s="21">
        <v>9157</v>
      </c>
      <c r="N54" s="21">
        <v>14555</v>
      </c>
      <c r="O54" s="21">
        <v>43372</v>
      </c>
      <c r="P54" s="21">
        <v>7167</v>
      </c>
      <c r="Q54" s="21">
        <v>1047</v>
      </c>
      <c r="R54" s="21">
        <f t="shared" ca="1" si="0"/>
        <v>393</v>
      </c>
    </row>
    <row r="55" spans="1:18" x14ac:dyDescent="0.2">
      <c r="A55" s="19">
        <v>52</v>
      </c>
      <c r="B55" s="19">
        <v>16</v>
      </c>
      <c r="C55" s="19">
        <v>64</v>
      </c>
      <c r="D55" s="20" t="s">
        <v>89</v>
      </c>
      <c r="E55" s="20" t="s">
        <v>90</v>
      </c>
      <c r="F55" s="21">
        <v>70685</v>
      </c>
      <c r="G55" s="22">
        <v>-93.954118529555402</v>
      </c>
      <c r="H55" s="22">
        <v>-93.954118529555402</v>
      </c>
      <c r="I55" s="20">
        <v>7.2625181729914665</v>
      </c>
      <c r="J55" s="21">
        <v>0</v>
      </c>
      <c r="K55" s="21">
        <v>58433</v>
      </c>
      <c r="L55" s="21">
        <v>0</v>
      </c>
      <c r="M55" s="21">
        <v>8616</v>
      </c>
      <c r="N55" s="21">
        <v>0</v>
      </c>
      <c r="O55" s="21">
        <v>2872</v>
      </c>
      <c r="P55" s="21">
        <v>0</v>
      </c>
      <c r="Q55" s="21">
        <v>0</v>
      </c>
      <c r="R55" s="21">
        <f t="shared" ca="1" si="0"/>
        <v>764</v>
      </c>
    </row>
    <row r="56" spans="1:18" x14ac:dyDescent="0.2">
      <c r="A56" s="19">
        <v>53</v>
      </c>
      <c r="B56" s="19">
        <v>74</v>
      </c>
      <c r="C56" s="19">
        <v>69</v>
      </c>
      <c r="D56" s="20" t="s">
        <v>91</v>
      </c>
      <c r="E56" s="20" t="s">
        <v>23</v>
      </c>
      <c r="F56" s="21">
        <v>63410</v>
      </c>
      <c r="G56" s="22">
        <v>61.451304901336727</v>
      </c>
      <c r="H56" s="22">
        <v>54.278153484269332</v>
      </c>
      <c r="I56" s="20">
        <v>6.9985331886756432</v>
      </c>
      <c r="J56" s="21">
        <v>0</v>
      </c>
      <c r="K56" s="21">
        <v>990</v>
      </c>
      <c r="L56" s="21">
        <v>10070</v>
      </c>
      <c r="M56" s="21">
        <v>4997</v>
      </c>
      <c r="N56" s="21">
        <v>1991</v>
      </c>
      <c r="O56" s="21">
        <v>1190</v>
      </c>
      <c r="P56" s="21">
        <v>16187</v>
      </c>
      <c r="Q56" s="21">
        <v>1311</v>
      </c>
      <c r="R56" s="21">
        <f t="shared" ca="1" si="0"/>
        <v>26674</v>
      </c>
    </row>
    <row r="57" spans="1:18" x14ac:dyDescent="0.2">
      <c r="A57" s="19">
        <v>54</v>
      </c>
      <c r="B57" s="19">
        <v>68</v>
      </c>
      <c r="C57" s="19">
        <v>95</v>
      </c>
      <c r="D57" s="20" t="s">
        <v>92</v>
      </c>
      <c r="E57" s="20" t="s">
        <v>23</v>
      </c>
      <c r="F57" s="21">
        <v>63195</v>
      </c>
      <c r="G57" s="22">
        <v>-2.1431115378064076</v>
      </c>
      <c r="H57" s="22">
        <v>-2.1431115378064076</v>
      </c>
      <c r="I57" s="20">
        <v>12.289678187206833</v>
      </c>
      <c r="J57" s="21">
        <v>0</v>
      </c>
      <c r="K57" s="21">
        <v>31</v>
      </c>
      <c r="L57" s="21">
        <v>0</v>
      </c>
      <c r="M57" s="21">
        <v>4853</v>
      </c>
      <c r="N57" s="21">
        <v>12960</v>
      </c>
      <c r="O57" s="21">
        <v>181</v>
      </c>
      <c r="P57" s="21">
        <v>0</v>
      </c>
      <c r="Q57" s="21">
        <v>0</v>
      </c>
      <c r="R57" s="21">
        <f t="shared" ca="1" si="0"/>
        <v>45170</v>
      </c>
    </row>
    <row r="58" spans="1:18" x14ac:dyDescent="0.2">
      <c r="A58" s="19">
        <v>55</v>
      </c>
      <c r="B58" s="19">
        <v>135</v>
      </c>
      <c r="C58" s="19">
        <v>134</v>
      </c>
      <c r="D58" s="20" t="s">
        <v>93</v>
      </c>
      <c r="E58" s="20" t="s">
        <v>94</v>
      </c>
      <c r="F58" s="21">
        <v>54470</v>
      </c>
      <c r="G58" s="22" t="s">
        <v>95</v>
      </c>
      <c r="H58" s="22">
        <v>0</v>
      </c>
      <c r="I58" s="20">
        <v>20.095552563132944</v>
      </c>
      <c r="J58" s="21">
        <v>0</v>
      </c>
      <c r="K58" s="21">
        <v>3600</v>
      </c>
      <c r="L58" s="21">
        <v>0</v>
      </c>
      <c r="M58" s="21">
        <v>0</v>
      </c>
      <c r="N58" s="21">
        <v>257</v>
      </c>
      <c r="O58" s="21">
        <v>42</v>
      </c>
      <c r="P58" s="21">
        <v>50571</v>
      </c>
      <c r="Q58" s="21">
        <v>0</v>
      </c>
      <c r="R58" s="21">
        <f t="shared" ca="1" si="0"/>
        <v>0</v>
      </c>
    </row>
    <row r="59" spans="1:18" x14ac:dyDescent="0.2">
      <c r="A59" s="19">
        <v>56</v>
      </c>
      <c r="B59" s="19">
        <v>143</v>
      </c>
      <c r="C59" s="19">
        <v>123</v>
      </c>
      <c r="D59" s="20" t="s">
        <v>96</v>
      </c>
      <c r="E59" s="20" t="s">
        <v>23</v>
      </c>
      <c r="F59" s="21">
        <v>50472</v>
      </c>
      <c r="G59" s="22" t="s">
        <v>97</v>
      </c>
      <c r="H59" s="22" t="s">
        <v>97</v>
      </c>
      <c r="I59" s="20">
        <v>15.530324009969537</v>
      </c>
      <c r="J59" s="21">
        <v>0</v>
      </c>
      <c r="K59" s="21">
        <v>38483</v>
      </c>
      <c r="L59" s="21">
        <v>0</v>
      </c>
      <c r="M59" s="21">
        <v>10607</v>
      </c>
      <c r="N59" s="21">
        <v>0</v>
      </c>
      <c r="O59" s="21">
        <v>1382</v>
      </c>
      <c r="P59" s="21">
        <v>0</v>
      </c>
      <c r="Q59" s="21">
        <v>0</v>
      </c>
      <c r="R59" s="21">
        <f t="shared" ca="1" si="0"/>
        <v>0</v>
      </c>
    </row>
    <row r="60" spans="1:18" x14ac:dyDescent="0.2">
      <c r="A60" s="19">
        <v>57</v>
      </c>
      <c r="B60" s="19">
        <v>50</v>
      </c>
      <c r="C60" s="19">
        <v>43</v>
      </c>
      <c r="D60" s="20" t="s">
        <v>98</v>
      </c>
      <c r="E60" s="20" t="s">
        <v>23</v>
      </c>
      <c r="F60" s="21">
        <v>50321</v>
      </c>
      <c r="G60" s="22">
        <v>-66.239299036577833</v>
      </c>
      <c r="H60" s="22">
        <v>-61.971390441237808</v>
      </c>
      <c r="I60" s="20">
        <v>2.9592302390624741</v>
      </c>
      <c r="J60" s="21">
        <v>32084</v>
      </c>
      <c r="K60" s="21">
        <v>18237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f t="shared" ca="1" si="0"/>
        <v>0</v>
      </c>
    </row>
    <row r="61" spans="1:18" x14ac:dyDescent="0.2">
      <c r="A61" s="19">
        <v>58</v>
      </c>
      <c r="B61" s="19">
        <v>143</v>
      </c>
      <c r="C61" s="19">
        <v>132</v>
      </c>
      <c r="D61" s="20" t="s">
        <v>99</v>
      </c>
      <c r="E61" s="20" t="s">
        <v>23</v>
      </c>
      <c r="F61" s="21">
        <v>50186</v>
      </c>
      <c r="G61" s="22" t="s">
        <v>97</v>
      </c>
      <c r="H61" s="22" t="s">
        <v>97</v>
      </c>
      <c r="I61" s="20">
        <v>17.582902688972585</v>
      </c>
      <c r="J61" s="21">
        <v>0</v>
      </c>
      <c r="K61" s="21">
        <v>17860</v>
      </c>
      <c r="L61" s="21">
        <v>996</v>
      </c>
      <c r="M61" s="21">
        <v>20543</v>
      </c>
      <c r="N61" s="21">
        <v>0</v>
      </c>
      <c r="O61" s="21">
        <v>9451</v>
      </c>
      <c r="P61" s="21">
        <v>0</v>
      </c>
      <c r="Q61" s="21">
        <v>0</v>
      </c>
      <c r="R61" s="21">
        <f t="shared" ca="1" si="0"/>
        <v>1336</v>
      </c>
    </row>
    <row r="62" spans="1:18" x14ac:dyDescent="0.2">
      <c r="A62" s="19">
        <v>59</v>
      </c>
      <c r="B62" s="19">
        <v>76</v>
      </c>
      <c r="C62" s="19">
        <v>56</v>
      </c>
      <c r="D62" s="20" t="s">
        <v>100</v>
      </c>
      <c r="E62" s="20" t="s">
        <v>43</v>
      </c>
      <c r="F62" s="21">
        <v>49739</v>
      </c>
      <c r="G62" s="22">
        <v>37.701060325018688</v>
      </c>
      <c r="H62" s="22">
        <v>28.537465158222659</v>
      </c>
      <c r="I62" s="20">
        <v>4.0999605987018999</v>
      </c>
      <c r="J62" s="21">
        <v>0</v>
      </c>
      <c r="K62" s="21">
        <v>3434</v>
      </c>
      <c r="L62" s="21">
        <v>48</v>
      </c>
      <c r="M62" s="21">
        <v>3787</v>
      </c>
      <c r="N62" s="21">
        <v>6606</v>
      </c>
      <c r="O62" s="21">
        <v>187</v>
      </c>
      <c r="P62" s="21">
        <v>34060</v>
      </c>
      <c r="Q62" s="21">
        <v>0</v>
      </c>
      <c r="R62" s="21">
        <f t="shared" ca="1" si="0"/>
        <v>1617</v>
      </c>
    </row>
    <row r="63" spans="1:18" x14ac:dyDescent="0.2">
      <c r="A63" s="19">
        <v>60</v>
      </c>
      <c r="B63" s="19">
        <v>91</v>
      </c>
      <c r="C63" s="19">
        <v>60</v>
      </c>
      <c r="D63" s="20" t="s">
        <v>101</v>
      </c>
      <c r="E63" s="20" t="s">
        <v>23</v>
      </c>
      <c r="F63" s="21">
        <v>43594</v>
      </c>
      <c r="G63" s="22">
        <v>183.85206407084254</v>
      </c>
      <c r="H63" s="22">
        <v>167.75671547929207</v>
      </c>
      <c r="I63" s="20">
        <v>3.8048041390794949</v>
      </c>
      <c r="J63" s="21">
        <v>0</v>
      </c>
      <c r="K63" s="21">
        <v>1214</v>
      </c>
      <c r="L63" s="21">
        <v>445</v>
      </c>
      <c r="M63" s="21">
        <v>5220</v>
      </c>
      <c r="N63" s="21">
        <v>22465</v>
      </c>
      <c r="O63" s="21">
        <v>460</v>
      </c>
      <c r="P63" s="21">
        <v>13790</v>
      </c>
      <c r="Q63" s="21">
        <v>0</v>
      </c>
      <c r="R63" s="21">
        <f t="shared" ca="1" si="0"/>
        <v>0</v>
      </c>
    </row>
    <row r="64" spans="1:18" x14ac:dyDescent="0.2">
      <c r="A64" s="19">
        <v>61</v>
      </c>
      <c r="B64" s="19">
        <v>36</v>
      </c>
      <c r="C64" s="19">
        <v>121</v>
      </c>
      <c r="D64" s="20" t="s">
        <v>102</v>
      </c>
      <c r="E64" s="20" t="s">
        <v>23</v>
      </c>
      <c r="F64" s="21">
        <v>42411</v>
      </c>
      <c r="G64" s="22">
        <v>-80.177885379373521</v>
      </c>
      <c r="H64" s="22">
        <v>-97.351608548630693</v>
      </c>
      <c r="I64" s="20">
        <v>12.687495886607991</v>
      </c>
      <c r="J64" s="21">
        <v>38443</v>
      </c>
      <c r="K64" s="21">
        <v>3955</v>
      </c>
      <c r="L64" s="21">
        <v>8</v>
      </c>
      <c r="M64" s="21">
        <v>0</v>
      </c>
      <c r="N64" s="21">
        <v>0</v>
      </c>
      <c r="O64" s="21">
        <v>0</v>
      </c>
      <c r="P64" s="21">
        <v>5</v>
      </c>
      <c r="Q64" s="21">
        <v>0</v>
      </c>
      <c r="R64" s="21">
        <f t="shared" ca="1" si="0"/>
        <v>0</v>
      </c>
    </row>
    <row r="65" spans="1:18" x14ac:dyDescent="0.2">
      <c r="A65" s="19">
        <v>62</v>
      </c>
      <c r="B65" s="19">
        <v>63</v>
      </c>
      <c r="C65" s="19">
        <v>200</v>
      </c>
      <c r="D65" s="20" t="s">
        <v>103</v>
      </c>
      <c r="E65" s="20" t="s">
        <v>51</v>
      </c>
      <c r="F65" s="21">
        <v>41729</v>
      </c>
      <c r="G65" s="22">
        <v>-44.191676028459852</v>
      </c>
      <c r="H65" s="22">
        <v>-44.191676028459852</v>
      </c>
      <c r="I65" s="20">
        <v>100</v>
      </c>
      <c r="J65" s="21">
        <v>0</v>
      </c>
      <c r="K65" s="21">
        <v>0</v>
      </c>
      <c r="L65" s="21">
        <v>41729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f t="shared" ca="1" si="0"/>
        <v>0</v>
      </c>
    </row>
    <row r="66" spans="1:18" x14ac:dyDescent="0.2">
      <c r="A66" s="19">
        <v>63</v>
      </c>
      <c r="B66" s="19">
        <v>56</v>
      </c>
      <c r="C66" s="19">
        <v>111</v>
      </c>
      <c r="D66" s="20" t="s">
        <v>104</v>
      </c>
      <c r="E66" s="20" t="s">
        <v>23</v>
      </c>
      <c r="F66" s="21">
        <v>35203</v>
      </c>
      <c r="G66" s="22">
        <v>-62.697226902332282</v>
      </c>
      <c r="H66" s="22">
        <v>-62.697226902332282</v>
      </c>
      <c r="I66" s="20">
        <v>9.0813875796810954</v>
      </c>
      <c r="J66" s="21">
        <v>0</v>
      </c>
      <c r="K66" s="21">
        <v>0</v>
      </c>
      <c r="L66" s="21">
        <v>0</v>
      </c>
      <c r="M66" s="21">
        <v>21428</v>
      </c>
      <c r="N66" s="21">
        <v>0</v>
      </c>
      <c r="O66" s="21">
        <v>2859</v>
      </c>
      <c r="P66" s="21">
        <v>0</v>
      </c>
      <c r="Q66" s="21">
        <v>0</v>
      </c>
      <c r="R66" s="21">
        <f t="shared" ca="1" si="0"/>
        <v>10916</v>
      </c>
    </row>
    <row r="67" spans="1:18" x14ac:dyDescent="0.2">
      <c r="A67" s="19">
        <v>64</v>
      </c>
      <c r="B67" s="19">
        <v>93</v>
      </c>
      <c r="C67" s="19">
        <v>50</v>
      </c>
      <c r="D67" s="20" t="s">
        <v>105</v>
      </c>
      <c r="E67" s="20" t="s">
        <v>106</v>
      </c>
      <c r="F67" s="21">
        <v>34826</v>
      </c>
      <c r="G67" s="22">
        <v>159.93431855500822</v>
      </c>
      <c r="H67" s="22">
        <v>-70.730769230769226</v>
      </c>
      <c r="I67" s="20">
        <v>2.408432071026132</v>
      </c>
      <c r="J67" s="21">
        <v>0</v>
      </c>
      <c r="K67" s="21">
        <v>840</v>
      </c>
      <c r="L67" s="21">
        <v>1291</v>
      </c>
      <c r="M67" s="21">
        <v>63</v>
      </c>
      <c r="N67" s="21">
        <v>1550</v>
      </c>
      <c r="O67" s="21">
        <v>61</v>
      </c>
      <c r="P67" s="21">
        <v>31021</v>
      </c>
      <c r="Q67" s="21">
        <v>0</v>
      </c>
      <c r="R67" s="21">
        <f t="shared" ca="1" si="0"/>
        <v>0</v>
      </c>
    </row>
    <row r="68" spans="1:18" x14ac:dyDescent="0.2">
      <c r="A68" s="19">
        <v>65</v>
      </c>
      <c r="B68" s="19">
        <v>79</v>
      </c>
      <c r="C68" s="19">
        <v>148</v>
      </c>
      <c r="D68" s="20" t="s">
        <v>107</v>
      </c>
      <c r="E68" s="20" t="s">
        <v>23</v>
      </c>
      <c r="F68" s="21">
        <v>32271</v>
      </c>
      <c r="G68" s="22">
        <v>2.4768981613794416</v>
      </c>
      <c r="H68" s="22">
        <v>2.4768981613794416</v>
      </c>
      <c r="I68" s="20">
        <v>17.353452030780318</v>
      </c>
      <c r="J68" s="21">
        <v>0</v>
      </c>
      <c r="K68" s="21">
        <v>1733</v>
      </c>
      <c r="L68" s="21">
        <v>24285</v>
      </c>
      <c r="M68" s="21">
        <v>5018</v>
      </c>
      <c r="N68" s="21">
        <v>0</v>
      </c>
      <c r="O68" s="21">
        <v>537</v>
      </c>
      <c r="P68" s="21">
        <v>0</v>
      </c>
      <c r="Q68" s="21">
        <v>672</v>
      </c>
      <c r="R68" s="21">
        <f t="shared" ref="R68:R99" ca="1" si="1">F68-SUM(J68:Q68)</f>
        <v>26</v>
      </c>
    </row>
    <row r="69" spans="1:18" x14ac:dyDescent="0.2">
      <c r="A69" s="19">
        <v>66</v>
      </c>
      <c r="B69" s="19">
        <v>75</v>
      </c>
      <c r="C69" s="19">
        <v>93</v>
      </c>
      <c r="D69" s="20" t="s">
        <v>108</v>
      </c>
      <c r="E69" s="20">
        <v>0</v>
      </c>
      <c r="F69" s="21">
        <v>29748</v>
      </c>
      <c r="G69" s="22">
        <v>-19.414872003250711</v>
      </c>
      <c r="H69" s="22">
        <v>-19.414872003250711</v>
      </c>
      <c r="I69" s="20">
        <v>5.7341673332883563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29748</v>
      </c>
      <c r="P69" s="21">
        <v>0</v>
      </c>
      <c r="Q69" s="21">
        <v>0</v>
      </c>
      <c r="R69" s="21">
        <f t="shared" ca="1" si="1"/>
        <v>0</v>
      </c>
    </row>
    <row r="70" spans="1:18" x14ac:dyDescent="0.2">
      <c r="A70" s="19">
        <v>67</v>
      </c>
      <c r="B70" s="19">
        <v>125</v>
      </c>
      <c r="C70" s="19">
        <v>219</v>
      </c>
      <c r="D70" s="20" t="s">
        <v>109</v>
      </c>
      <c r="E70" s="20" t="s">
        <v>110</v>
      </c>
      <c r="F70" s="21">
        <v>28005</v>
      </c>
      <c r="G70" s="22" t="s">
        <v>111</v>
      </c>
      <c r="H70" s="22" t="s">
        <v>111</v>
      </c>
      <c r="I70" s="20">
        <v>100</v>
      </c>
      <c r="J70" s="21">
        <v>0</v>
      </c>
      <c r="K70" s="21">
        <v>27421</v>
      </c>
      <c r="L70" s="21">
        <v>302</v>
      </c>
      <c r="M70" s="21">
        <v>282</v>
      </c>
      <c r="N70" s="21">
        <v>0</v>
      </c>
      <c r="O70" s="21">
        <v>0</v>
      </c>
      <c r="P70" s="21">
        <v>0</v>
      </c>
      <c r="Q70" s="21">
        <v>0</v>
      </c>
      <c r="R70" s="21">
        <f t="shared" ca="1" si="1"/>
        <v>0</v>
      </c>
    </row>
    <row r="71" spans="1:18" x14ac:dyDescent="0.2">
      <c r="A71" s="19">
        <v>68</v>
      </c>
      <c r="B71" s="19">
        <v>143</v>
      </c>
      <c r="C71" s="19">
        <v>168</v>
      </c>
      <c r="D71" s="20" t="s">
        <v>112</v>
      </c>
      <c r="E71" s="20" t="s">
        <v>113</v>
      </c>
      <c r="F71" s="21">
        <v>27589</v>
      </c>
      <c r="G71" s="22" t="s">
        <v>97</v>
      </c>
      <c r="H71" s="22" t="s">
        <v>97</v>
      </c>
      <c r="I71" s="20">
        <v>23.114883206541776</v>
      </c>
      <c r="J71" s="21">
        <v>0</v>
      </c>
      <c r="K71" s="21">
        <v>0</v>
      </c>
      <c r="L71" s="21">
        <v>0</v>
      </c>
      <c r="M71" s="21">
        <v>27589</v>
      </c>
      <c r="N71" s="21">
        <v>0</v>
      </c>
      <c r="O71" s="21">
        <v>0</v>
      </c>
      <c r="P71" s="21">
        <v>0</v>
      </c>
      <c r="Q71" s="21">
        <v>0</v>
      </c>
      <c r="R71" s="21">
        <f t="shared" ca="1" si="1"/>
        <v>0</v>
      </c>
    </row>
    <row r="72" spans="1:18" x14ac:dyDescent="0.2">
      <c r="A72" s="19">
        <v>69</v>
      </c>
      <c r="B72" s="19">
        <v>114</v>
      </c>
      <c r="C72" s="19">
        <v>125</v>
      </c>
      <c r="D72" s="20" t="s">
        <v>114</v>
      </c>
      <c r="E72" s="20" t="s">
        <v>23</v>
      </c>
      <c r="F72" s="21">
        <v>23934</v>
      </c>
      <c r="G72" s="22">
        <v>612.32142857142856</v>
      </c>
      <c r="H72" s="22">
        <v>612.32142857142856</v>
      </c>
      <c r="I72" s="20">
        <v>7.5359653901012917</v>
      </c>
      <c r="J72" s="21">
        <v>0</v>
      </c>
      <c r="K72" s="21">
        <v>0</v>
      </c>
      <c r="L72" s="21">
        <v>0</v>
      </c>
      <c r="M72" s="21">
        <v>23934</v>
      </c>
      <c r="N72" s="21">
        <v>0</v>
      </c>
      <c r="O72" s="21">
        <v>0</v>
      </c>
      <c r="P72" s="21">
        <v>0</v>
      </c>
      <c r="Q72" s="21">
        <v>0</v>
      </c>
      <c r="R72" s="21">
        <f t="shared" ca="1" si="1"/>
        <v>0</v>
      </c>
    </row>
    <row r="73" spans="1:18" x14ac:dyDescent="0.2">
      <c r="A73" s="19">
        <v>70</v>
      </c>
      <c r="B73" s="19">
        <v>102</v>
      </c>
      <c r="C73" s="19">
        <v>80</v>
      </c>
      <c r="D73" s="20" t="s">
        <v>115</v>
      </c>
      <c r="E73" s="20" t="s">
        <v>23</v>
      </c>
      <c r="F73" s="21">
        <v>23195</v>
      </c>
      <c r="G73" s="22">
        <v>179.28958458759783</v>
      </c>
      <c r="H73" s="22">
        <v>3.568977350720659</v>
      </c>
      <c r="I73" s="20">
        <v>3.4094049305918945</v>
      </c>
      <c r="J73" s="21">
        <v>0</v>
      </c>
      <c r="K73" s="21">
        <v>419</v>
      </c>
      <c r="L73" s="21">
        <v>2</v>
      </c>
      <c r="M73" s="21">
        <v>552</v>
      </c>
      <c r="N73" s="21">
        <v>2672</v>
      </c>
      <c r="O73" s="21">
        <v>881</v>
      </c>
      <c r="P73" s="21">
        <v>18668</v>
      </c>
      <c r="Q73" s="21">
        <v>0</v>
      </c>
      <c r="R73" s="21">
        <f t="shared" ca="1" si="1"/>
        <v>1</v>
      </c>
    </row>
    <row r="74" spans="1:18" x14ac:dyDescent="0.2">
      <c r="A74" s="19">
        <v>71</v>
      </c>
      <c r="B74" s="19">
        <v>80</v>
      </c>
      <c r="C74" s="19">
        <v>63</v>
      </c>
      <c r="D74" s="20" t="s">
        <v>116</v>
      </c>
      <c r="E74" s="20" t="s">
        <v>23</v>
      </c>
      <c r="F74" s="21">
        <v>21569</v>
      </c>
      <c r="G74" s="22">
        <v>-27.843570186002943</v>
      </c>
      <c r="H74" s="22">
        <v>-65.888554216867462</v>
      </c>
      <c r="I74" s="20">
        <v>2.0980109311729076</v>
      </c>
      <c r="J74" s="21">
        <v>0</v>
      </c>
      <c r="K74" s="21">
        <v>73</v>
      </c>
      <c r="L74" s="21">
        <v>1244</v>
      </c>
      <c r="M74" s="21">
        <v>186</v>
      </c>
      <c r="N74" s="21">
        <v>1068</v>
      </c>
      <c r="O74" s="21">
        <v>147</v>
      </c>
      <c r="P74" s="21">
        <v>18851</v>
      </c>
      <c r="Q74" s="21">
        <v>0</v>
      </c>
      <c r="R74" s="21">
        <f t="shared" ca="1" si="1"/>
        <v>0</v>
      </c>
    </row>
    <row r="75" spans="1:18" x14ac:dyDescent="0.2">
      <c r="A75" s="19">
        <v>72</v>
      </c>
      <c r="B75" s="19">
        <v>107</v>
      </c>
      <c r="C75" s="19">
        <v>34</v>
      </c>
      <c r="D75" s="20" t="s">
        <v>117</v>
      </c>
      <c r="E75" s="20" t="s">
        <v>23</v>
      </c>
      <c r="F75" s="21">
        <v>19851</v>
      </c>
      <c r="G75" s="22">
        <v>281.75</v>
      </c>
      <c r="H75" s="22">
        <v>235.45051698670605</v>
      </c>
      <c r="I75" s="20">
        <v>0.93836948434349121</v>
      </c>
      <c r="J75" s="21">
        <v>0</v>
      </c>
      <c r="K75" s="21">
        <v>2747</v>
      </c>
      <c r="L75" s="21">
        <v>150</v>
      </c>
      <c r="M75" s="21">
        <v>8154</v>
      </c>
      <c r="N75" s="21">
        <v>4145</v>
      </c>
      <c r="O75" s="21">
        <v>195</v>
      </c>
      <c r="P75" s="21">
        <v>3954</v>
      </c>
      <c r="Q75" s="21">
        <v>55</v>
      </c>
      <c r="R75" s="21">
        <f t="shared" ca="1" si="1"/>
        <v>451</v>
      </c>
    </row>
    <row r="76" spans="1:18" x14ac:dyDescent="0.2">
      <c r="A76" s="19">
        <v>73</v>
      </c>
      <c r="B76" s="19">
        <v>70</v>
      </c>
      <c r="C76" s="19">
        <v>58</v>
      </c>
      <c r="D76" s="20" t="s">
        <v>118</v>
      </c>
      <c r="E76" s="20" t="s">
        <v>23</v>
      </c>
      <c r="F76" s="21">
        <v>18416</v>
      </c>
      <c r="G76" s="22">
        <v>-68.818678992905632</v>
      </c>
      <c r="H76" s="22">
        <v>-73.924653055293177</v>
      </c>
      <c r="I76" s="20">
        <v>1.5925602117648481</v>
      </c>
      <c r="J76" s="21">
        <v>0</v>
      </c>
      <c r="K76" s="21">
        <v>0</v>
      </c>
      <c r="L76" s="21">
        <v>1337</v>
      </c>
      <c r="M76" s="21">
        <v>7166</v>
      </c>
      <c r="N76" s="21">
        <v>3424</v>
      </c>
      <c r="O76" s="21">
        <v>1542</v>
      </c>
      <c r="P76" s="21">
        <v>4061</v>
      </c>
      <c r="Q76" s="21">
        <v>586</v>
      </c>
      <c r="R76" s="21">
        <f t="shared" ca="1" si="1"/>
        <v>300</v>
      </c>
    </row>
    <row r="77" spans="1:18" x14ac:dyDescent="0.2">
      <c r="A77" s="19">
        <v>74</v>
      </c>
      <c r="B77" s="19">
        <v>104</v>
      </c>
      <c r="C77" s="19">
        <v>83</v>
      </c>
      <c r="D77" s="20" t="s">
        <v>119</v>
      </c>
      <c r="E77" s="20" t="s">
        <v>23</v>
      </c>
      <c r="F77" s="21">
        <v>14898</v>
      </c>
      <c r="G77" s="22">
        <v>134.94716921621196</v>
      </c>
      <c r="H77" s="22">
        <v>134.94716921621196</v>
      </c>
      <c r="I77" s="20">
        <v>2.3816375076734193</v>
      </c>
      <c r="J77" s="21">
        <v>0</v>
      </c>
      <c r="K77" s="21">
        <v>628</v>
      </c>
      <c r="L77" s="21">
        <v>8885</v>
      </c>
      <c r="M77" s="21">
        <v>2827</v>
      </c>
      <c r="N77" s="21">
        <v>1651</v>
      </c>
      <c r="O77" s="21">
        <v>907</v>
      </c>
      <c r="P77" s="21">
        <v>0</v>
      </c>
      <c r="Q77" s="21">
        <v>0</v>
      </c>
      <c r="R77" s="21">
        <f t="shared" ca="1" si="1"/>
        <v>0</v>
      </c>
    </row>
    <row r="78" spans="1:18" x14ac:dyDescent="0.2">
      <c r="A78" s="19">
        <v>75</v>
      </c>
      <c r="B78" s="19">
        <v>77</v>
      </c>
      <c r="C78" s="19">
        <v>52</v>
      </c>
      <c r="D78" s="20" t="s">
        <v>120</v>
      </c>
      <c r="E78" s="20" t="s">
        <v>121</v>
      </c>
      <c r="F78" s="21">
        <v>14038</v>
      </c>
      <c r="G78" s="22">
        <v>-59.217942013828363</v>
      </c>
      <c r="H78" s="22">
        <v>-59.661105621112597</v>
      </c>
      <c r="I78" s="20">
        <v>0.99082719036473843</v>
      </c>
      <c r="J78" s="21">
        <v>0</v>
      </c>
      <c r="K78" s="21">
        <v>0</v>
      </c>
      <c r="L78" s="21">
        <v>0</v>
      </c>
      <c r="M78" s="21">
        <v>11522</v>
      </c>
      <c r="N78" s="21">
        <v>0</v>
      </c>
      <c r="O78" s="21">
        <v>766</v>
      </c>
      <c r="P78" s="21">
        <v>159</v>
      </c>
      <c r="Q78" s="21">
        <v>0</v>
      </c>
      <c r="R78" s="21">
        <f t="shared" ca="1" si="1"/>
        <v>1591</v>
      </c>
    </row>
    <row r="79" spans="1:18" x14ac:dyDescent="0.2">
      <c r="A79" s="19">
        <v>76</v>
      </c>
      <c r="B79" s="19">
        <v>83</v>
      </c>
      <c r="C79" s="19">
        <v>229</v>
      </c>
      <c r="D79" s="20" t="s">
        <v>122</v>
      </c>
      <c r="E79" s="20" t="s">
        <v>75</v>
      </c>
      <c r="F79" s="21">
        <v>13918</v>
      </c>
      <c r="G79" s="22">
        <v>-41.850846041362018</v>
      </c>
      <c r="H79" s="22">
        <v>-41.850846041362018</v>
      </c>
      <c r="I79" s="20">
        <v>100</v>
      </c>
      <c r="J79" s="21">
        <v>0</v>
      </c>
      <c r="K79" s="21">
        <v>1807</v>
      </c>
      <c r="L79" s="21">
        <v>7938</v>
      </c>
      <c r="M79" s="21">
        <v>811</v>
      </c>
      <c r="N79" s="21">
        <v>846</v>
      </c>
      <c r="O79" s="21">
        <v>1661</v>
      </c>
      <c r="P79" s="21">
        <v>0</v>
      </c>
      <c r="Q79" s="21">
        <v>0</v>
      </c>
      <c r="R79" s="21">
        <f t="shared" ca="1" si="1"/>
        <v>855</v>
      </c>
    </row>
    <row r="80" spans="1:18" x14ac:dyDescent="0.2">
      <c r="A80" s="19">
        <v>77</v>
      </c>
      <c r="B80" s="19">
        <v>88</v>
      </c>
      <c r="C80" s="19">
        <v>180</v>
      </c>
      <c r="D80" s="20" t="s">
        <v>123</v>
      </c>
      <c r="E80" s="20" t="s">
        <v>124</v>
      </c>
      <c r="F80" s="21">
        <v>13567</v>
      </c>
      <c r="G80" s="22">
        <v>-18.177432000482479</v>
      </c>
      <c r="H80" s="22">
        <v>-18.177432000482479</v>
      </c>
      <c r="I80" s="20">
        <v>17.105213389648867</v>
      </c>
      <c r="J80" s="21">
        <v>0</v>
      </c>
      <c r="K80" s="21">
        <v>7157</v>
      </c>
      <c r="L80" s="21">
        <v>145</v>
      </c>
      <c r="M80" s="21">
        <v>6262</v>
      </c>
      <c r="N80" s="21">
        <v>0</v>
      </c>
      <c r="O80" s="21">
        <v>3</v>
      </c>
      <c r="P80" s="21">
        <v>0</v>
      </c>
      <c r="Q80" s="21">
        <v>0</v>
      </c>
      <c r="R80" s="21">
        <f t="shared" ca="1" si="1"/>
        <v>0</v>
      </c>
    </row>
    <row r="81" spans="1:18" x14ac:dyDescent="0.2">
      <c r="A81" s="19">
        <v>78</v>
      </c>
      <c r="B81" s="19">
        <v>95</v>
      </c>
      <c r="C81" s="19">
        <v>154</v>
      </c>
      <c r="D81" s="20" t="s">
        <v>125</v>
      </c>
      <c r="E81" s="20" t="s">
        <v>126</v>
      </c>
      <c r="F81" s="21">
        <v>13213</v>
      </c>
      <c r="G81" s="22">
        <v>5.9243225909892576</v>
      </c>
      <c r="H81" s="22">
        <v>5.9243225909892576</v>
      </c>
      <c r="I81" s="20">
        <v>8.4038263391551009</v>
      </c>
      <c r="J81" s="21">
        <v>0</v>
      </c>
      <c r="K81" s="21">
        <v>0</v>
      </c>
      <c r="L81" s="21">
        <v>13088</v>
      </c>
      <c r="M81" s="21">
        <v>0</v>
      </c>
      <c r="N81" s="21">
        <v>125</v>
      </c>
      <c r="O81" s="21">
        <v>0</v>
      </c>
      <c r="P81" s="21">
        <v>0</v>
      </c>
      <c r="Q81" s="21">
        <v>0</v>
      </c>
      <c r="R81" s="21">
        <f t="shared" ca="1" si="1"/>
        <v>0</v>
      </c>
    </row>
    <row r="82" spans="1:18" x14ac:dyDescent="0.2">
      <c r="A82" s="19">
        <v>79</v>
      </c>
      <c r="B82" s="19">
        <v>100</v>
      </c>
      <c r="C82" s="19">
        <v>92</v>
      </c>
      <c r="D82" s="20" t="s">
        <v>127</v>
      </c>
      <c r="E82" s="20" t="s">
        <v>23</v>
      </c>
      <c r="F82" s="21">
        <v>11383</v>
      </c>
      <c r="G82" s="22">
        <v>5.5936920222634505</v>
      </c>
      <c r="H82" s="22">
        <v>5.5936920222634505</v>
      </c>
      <c r="I82" s="20">
        <v>2.0669042919631684</v>
      </c>
      <c r="J82" s="21">
        <v>0</v>
      </c>
      <c r="K82" s="21">
        <v>9493</v>
      </c>
      <c r="L82" s="21">
        <v>0</v>
      </c>
      <c r="M82" s="21">
        <v>0</v>
      </c>
      <c r="N82" s="21">
        <v>0</v>
      </c>
      <c r="O82" s="21">
        <v>1890</v>
      </c>
      <c r="P82" s="21">
        <v>0</v>
      </c>
      <c r="Q82" s="21">
        <v>0</v>
      </c>
      <c r="R82" s="21">
        <f t="shared" ca="1" si="1"/>
        <v>0</v>
      </c>
    </row>
    <row r="83" spans="1:18" x14ac:dyDescent="0.2">
      <c r="A83" s="19">
        <v>80</v>
      </c>
      <c r="B83" s="19">
        <v>97</v>
      </c>
      <c r="C83" s="19">
        <v>231</v>
      </c>
      <c r="D83" s="20" t="s">
        <v>128</v>
      </c>
      <c r="E83" s="20" t="s">
        <v>51</v>
      </c>
      <c r="F83" s="21">
        <v>10977</v>
      </c>
      <c r="G83" s="22">
        <v>-10.193896752024871</v>
      </c>
      <c r="H83" s="22">
        <v>-10.193896752024871</v>
      </c>
      <c r="I83" s="20">
        <v>100</v>
      </c>
      <c r="J83" s="21">
        <v>0</v>
      </c>
      <c r="K83" s="21">
        <v>0</v>
      </c>
      <c r="L83" s="21">
        <v>10977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f t="shared" ca="1" si="1"/>
        <v>0</v>
      </c>
    </row>
    <row r="84" spans="1:18" x14ac:dyDescent="0.2">
      <c r="A84" s="19">
        <v>81</v>
      </c>
      <c r="B84" s="19">
        <v>96</v>
      </c>
      <c r="C84" s="19">
        <v>65</v>
      </c>
      <c r="D84" s="20" t="s">
        <v>129</v>
      </c>
      <c r="E84" s="20" t="s">
        <v>23</v>
      </c>
      <c r="F84" s="21">
        <v>10171</v>
      </c>
      <c r="G84" s="22">
        <v>-18.305220883534137</v>
      </c>
      <c r="H84" s="22">
        <v>-18.305220883534137</v>
      </c>
      <c r="I84" s="20">
        <v>1.0658230341847204</v>
      </c>
      <c r="J84" s="21">
        <v>0</v>
      </c>
      <c r="K84" s="21">
        <v>0</v>
      </c>
      <c r="L84" s="21">
        <v>0</v>
      </c>
      <c r="M84" s="21">
        <v>8610</v>
      </c>
      <c r="N84" s="21">
        <v>0</v>
      </c>
      <c r="O84" s="21">
        <v>1561</v>
      </c>
      <c r="P84" s="21">
        <v>0</v>
      </c>
      <c r="Q84" s="21">
        <v>0</v>
      </c>
      <c r="R84" s="21">
        <f t="shared" ca="1" si="1"/>
        <v>0</v>
      </c>
    </row>
    <row r="85" spans="1:18" x14ac:dyDescent="0.2">
      <c r="A85" s="19">
        <v>82</v>
      </c>
      <c r="B85" s="19">
        <v>109</v>
      </c>
      <c r="C85" s="19">
        <v>45</v>
      </c>
      <c r="D85" s="20" t="s">
        <v>130</v>
      </c>
      <c r="E85" s="20" t="s">
        <v>23</v>
      </c>
      <c r="F85" s="21">
        <v>10060</v>
      </c>
      <c r="G85" s="22">
        <v>135.81809657759024</v>
      </c>
      <c r="H85" s="22">
        <v>135.81809657759024</v>
      </c>
      <c r="I85" s="20">
        <v>0.60862615652582153</v>
      </c>
      <c r="J85" s="21">
        <v>0</v>
      </c>
      <c r="K85" s="21">
        <v>130</v>
      </c>
      <c r="L85" s="21">
        <v>8132</v>
      </c>
      <c r="M85" s="21">
        <v>434</v>
      </c>
      <c r="N85" s="21">
        <v>0</v>
      </c>
      <c r="O85" s="21">
        <v>1043</v>
      </c>
      <c r="P85" s="21">
        <v>0</v>
      </c>
      <c r="Q85" s="21">
        <v>0</v>
      </c>
      <c r="R85" s="21">
        <f t="shared" ca="1" si="1"/>
        <v>321</v>
      </c>
    </row>
    <row r="86" spans="1:18" x14ac:dyDescent="0.2">
      <c r="A86" s="19">
        <v>83</v>
      </c>
      <c r="B86" s="19">
        <v>138</v>
      </c>
      <c r="C86" s="19">
        <v>129</v>
      </c>
      <c r="D86" s="20" t="s">
        <v>131</v>
      </c>
      <c r="E86" s="20" t="s">
        <v>23</v>
      </c>
      <c r="F86" s="21">
        <v>10033</v>
      </c>
      <c r="G86" s="22" t="s">
        <v>132</v>
      </c>
      <c r="H86" s="22" t="s">
        <v>132</v>
      </c>
      <c r="I86" s="20">
        <v>3.2797764011702979</v>
      </c>
      <c r="J86" s="21">
        <v>0</v>
      </c>
      <c r="K86" s="21">
        <v>5</v>
      </c>
      <c r="L86" s="21">
        <v>7</v>
      </c>
      <c r="M86" s="21">
        <v>7542</v>
      </c>
      <c r="N86" s="21">
        <v>0</v>
      </c>
      <c r="O86" s="21">
        <v>16</v>
      </c>
      <c r="P86" s="21">
        <v>0</v>
      </c>
      <c r="Q86" s="21">
        <v>70</v>
      </c>
      <c r="R86" s="21">
        <f t="shared" ca="1" si="1"/>
        <v>2393</v>
      </c>
    </row>
    <row r="87" spans="1:18" x14ac:dyDescent="0.2">
      <c r="A87" s="19">
        <v>84</v>
      </c>
      <c r="B87" s="19">
        <v>86</v>
      </c>
      <c r="C87" s="19">
        <v>54</v>
      </c>
      <c r="D87" s="20" t="s">
        <v>133</v>
      </c>
      <c r="E87" s="20" t="s">
        <v>23</v>
      </c>
      <c r="F87" s="21">
        <v>9625</v>
      </c>
      <c r="G87" s="22">
        <v>-48.781396338867609</v>
      </c>
      <c r="H87" s="22">
        <v>-48.781396338867609</v>
      </c>
      <c r="I87" s="20">
        <v>0.73869697690660563</v>
      </c>
      <c r="J87" s="21">
        <v>0</v>
      </c>
      <c r="K87" s="21">
        <v>2424</v>
      </c>
      <c r="L87" s="21">
        <v>42</v>
      </c>
      <c r="M87" s="21">
        <v>7031</v>
      </c>
      <c r="N87" s="21">
        <v>0</v>
      </c>
      <c r="O87" s="21">
        <v>128</v>
      </c>
      <c r="P87" s="21">
        <v>0</v>
      </c>
      <c r="Q87" s="21">
        <v>0</v>
      </c>
      <c r="R87" s="21">
        <f t="shared" ca="1" si="1"/>
        <v>0</v>
      </c>
    </row>
    <row r="88" spans="1:18" x14ac:dyDescent="0.2">
      <c r="A88" s="19">
        <v>85</v>
      </c>
      <c r="B88" s="19">
        <v>99</v>
      </c>
      <c r="C88" s="19">
        <v>171</v>
      </c>
      <c r="D88" s="20" t="s">
        <v>134</v>
      </c>
      <c r="E88" s="20" t="s">
        <v>23</v>
      </c>
      <c r="F88" s="21">
        <v>6438</v>
      </c>
      <c r="G88" s="22">
        <v>-41.795497694602659</v>
      </c>
      <c r="H88" s="22">
        <v>-41.795497694602659</v>
      </c>
      <c r="I88" s="20">
        <v>6.3271483607201819</v>
      </c>
      <c r="J88" s="21">
        <v>0</v>
      </c>
      <c r="K88" s="21">
        <v>1235</v>
      </c>
      <c r="L88" s="21">
        <v>275</v>
      </c>
      <c r="M88" s="21">
        <v>1885</v>
      </c>
      <c r="N88" s="21">
        <v>2973</v>
      </c>
      <c r="O88" s="21">
        <v>70</v>
      </c>
      <c r="P88" s="21">
        <v>0</v>
      </c>
      <c r="Q88" s="21">
        <v>0</v>
      </c>
      <c r="R88" s="21">
        <f t="shared" ca="1" si="1"/>
        <v>0</v>
      </c>
    </row>
    <row r="89" spans="1:18" x14ac:dyDescent="0.2">
      <c r="A89" s="19">
        <v>86</v>
      </c>
      <c r="B89" s="19">
        <v>143</v>
      </c>
      <c r="C89" s="19">
        <v>131</v>
      </c>
      <c r="D89" s="20" t="s">
        <v>135</v>
      </c>
      <c r="E89" s="20" t="s">
        <v>43</v>
      </c>
      <c r="F89" s="21">
        <v>6295</v>
      </c>
      <c r="G89" s="22" t="s">
        <v>97</v>
      </c>
      <c r="H89" s="22" t="s">
        <v>97</v>
      </c>
      <c r="I89" s="20">
        <v>2.1066475690726065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6295</v>
      </c>
      <c r="P89" s="21">
        <v>0</v>
      </c>
      <c r="Q89" s="21">
        <v>0</v>
      </c>
      <c r="R89" s="21">
        <f t="shared" ca="1" si="1"/>
        <v>0</v>
      </c>
    </row>
    <row r="90" spans="1:18" x14ac:dyDescent="0.2">
      <c r="A90" s="19">
        <v>87</v>
      </c>
      <c r="B90" s="19">
        <v>108</v>
      </c>
      <c r="C90" s="19">
        <v>105</v>
      </c>
      <c r="D90" s="20" t="s">
        <v>136</v>
      </c>
      <c r="E90" s="20" t="s">
        <v>23</v>
      </c>
      <c r="F90" s="21">
        <v>6157</v>
      </c>
      <c r="G90" s="22">
        <v>42.292581465218397</v>
      </c>
      <c r="H90" s="22">
        <v>42.292581465218397</v>
      </c>
      <c r="I90" s="20">
        <v>1.5309027527406813</v>
      </c>
      <c r="J90" s="21">
        <v>0</v>
      </c>
      <c r="K90" s="21">
        <v>4380</v>
      </c>
      <c r="L90" s="21">
        <v>0</v>
      </c>
      <c r="M90" s="21">
        <v>0</v>
      </c>
      <c r="N90" s="21">
        <v>0</v>
      </c>
      <c r="O90" s="21">
        <v>1777</v>
      </c>
      <c r="P90" s="21">
        <v>0</v>
      </c>
      <c r="Q90" s="21">
        <v>0</v>
      </c>
      <c r="R90" s="21">
        <f t="shared" ca="1" si="1"/>
        <v>0</v>
      </c>
    </row>
    <row r="91" spans="1:18" x14ac:dyDescent="0.2">
      <c r="A91" s="19">
        <v>88</v>
      </c>
      <c r="B91" s="19">
        <v>112</v>
      </c>
      <c r="C91" s="19">
        <v>78</v>
      </c>
      <c r="D91" s="20" t="s">
        <v>137</v>
      </c>
      <c r="E91" s="20" t="s">
        <v>23</v>
      </c>
      <c r="F91" s="21">
        <v>5445</v>
      </c>
      <c r="G91" s="22">
        <v>38.655462184873954</v>
      </c>
      <c r="H91" s="22">
        <v>25.964214711729621</v>
      </c>
      <c r="I91" s="20">
        <v>0.7748705702876626</v>
      </c>
      <c r="J91" s="21">
        <v>0</v>
      </c>
      <c r="K91" s="21">
        <v>297</v>
      </c>
      <c r="L91" s="21">
        <v>0</v>
      </c>
      <c r="M91" s="21">
        <v>163</v>
      </c>
      <c r="N91" s="21">
        <v>87</v>
      </c>
      <c r="O91" s="21">
        <v>272</v>
      </c>
      <c r="P91" s="21">
        <v>2277</v>
      </c>
      <c r="Q91" s="21">
        <v>0</v>
      </c>
      <c r="R91" s="21">
        <f t="shared" ca="1" si="1"/>
        <v>2349</v>
      </c>
    </row>
    <row r="92" spans="1:18" x14ac:dyDescent="0.2">
      <c r="A92" s="19">
        <v>89</v>
      </c>
      <c r="B92" s="19">
        <v>116</v>
      </c>
      <c r="C92" s="19">
        <v>203</v>
      </c>
      <c r="D92" s="20" t="s">
        <v>138</v>
      </c>
      <c r="E92" s="20" t="s">
        <v>60</v>
      </c>
      <c r="F92" s="21">
        <v>5198</v>
      </c>
      <c r="G92" s="22">
        <v>244.69496021220158</v>
      </c>
      <c r="H92" s="22">
        <v>244.69496021220158</v>
      </c>
      <c r="I92" s="20">
        <v>12.779348494161033</v>
      </c>
      <c r="J92" s="21">
        <v>0</v>
      </c>
      <c r="K92" s="21">
        <v>5198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f t="shared" ca="1" si="1"/>
        <v>0</v>
      </c>
    </row>
    <row r="93" spans="1:18" x14ac:dyDescent="0.2">
      <c r="A93" s="19">
        <v>90</v>
      </c>
      <c r="B93" s="19">
        <v>66</v>
      </c>
      <c r="C93" s="19">
        <v>187</v>
      </c>
      <c r="D93" s="20" t="s">
        <v>139</v>
      </c>
      <c r="E93" s="20" t="s">
        <v>23</v>
      </c>
      <c r="F93" s="21">
        <v>4994</v>
      </c>
      <c r="G93" s="22">
        <v>-92.804034582132573</v>
      </c>
      <c r="H93" s="22">
        <v>-92.804034582132573</v>
      </c>
      <c r="I93" s="20">
        <v>7.0991954055667703</v>
      </c>
      <c r="J93" s="21">
        <v>0</v>
      </c>
      <c r="K93" s="21">
        <v>4994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f t="shared" ca="1" si="1"/>
        <v>0</v>
      </c>
    </row>
    <row r="94" spans="1:18" x14ac:dyDescent="0.2">
      <c r="A94" s="19">
        <v>91</v>
      </c>
      <c r="B94" s="19">
        <v>106</v>
      </c>
      <c r="C94" s="19">
        <v>119</v>
      </c>
      <c r="D94" s="20" t="s">
        <v>140</v>
      </c>
      <c r="E94" s="20" t="s">
        <v>23</v>
      </c>
      <c r="F94" s="21">
        <v>4633</v>
      </c>
      <c r="G94" s="22">
        <v>-18.043516716787547</v>
      </c>
      <c r="H94" s="22">
        <v>-94.628196106028611</v>
      </c>
      <c r="I94" s="20">
        <v>1.3288283766380899</v>
      </c>
      <c r="J94" s="21">
        <v>0</v>
      </c>
      <c r="K94" s="21">
        <v>0</v>
      </c>
      <c r="L94" s="21">
        <v>0</v>
      </c>
      <c r="M94" s="21">
        <v>19</v>
      </c>
      <c r="N94" s="21">
        <v>35</v>
      </c>
      <c r="O94" s="21">
        <v>36</v>
      </c>
      <c r="P94" s="21">
        <v>4404</v>
      </c>
      <c r="Q94" s="21">
        <v>139</v>
      </c>
      <c r="R94" s="21">
        <f t="shared" ca="1" si="1"/>
        <v>0</v>
      </c>
    </row>
    <row r="95" spans="1:18" x14ac:dyDescent="0.2">
      <c r="A95" s="19">
        <v>92</v>
      </c>
      <c r="B95" s="19">
        <v>143</v>
      </c>
      <c r="C95" s="19">
        <v>136</v>
      </c>
      <c r="D95" s="20" t="s">
        <v>141</v>
      </c>
      <c r="E95" s="20" t="s">
        <v>23</v>
      </c>
      <c r="F95" s="21">
        <v>3503</v>
      </c>
      <c r="G95" s="22" t="s">
        <v>97</v>
      </c>
      <c r="H95" s="22" t="s">
        <v>97</v>
      </c>
      <c r="I95" s="20">
        <v>1.2976044510462701</v>
      </c>
      <c r="J95" s="21">
        <v>0</v>
      </c>
      <c r="K95" s="21">
        <v>0</v>
      </c>
      <c r="L95" s="21">
        <v>0</v>
      </c>
      <c r="M95" s="21">
        <v>0</v>
      </c>
      <c r="N95" s="21">
        <v>3503</v>
      </c>
      <c r="O95" s="21">
        <v>0</v>
      </c>
      <c r="P95" s="21">
        <v>0</v>
      </c>
      <c r="Q95" s="21">
        <v>0</v>
      </c>
      <c r="R95" s="21">
        <f t="shared" ca="1" si="1"/>
        <v>0</v>
      </c>
    </row>
    <row r="96" spans="1:18" x14ac:dyDescent="0.2">
      <c r="A96" s="19">
        <v>93</v>
      </c>
      <c r="B96" s="19">
        <v>117</v>
      </c>
      <c r="C96" s="19">
        <v>42</v>
      </c>
      <c r="D96" s="20" t="s">
        <v>142</v>
      </c>
      <c r="E96" s="20" t="s">
        <v>23</v>
      </c>
      <c r="F96" s="21">
        <v>3361</v>
      </c>
      <c r="G96" s="22">
        <v>130.04791238877482</v>
      </c>
      <c r="H96" s="22">
        <v>104.58590006844628</v>
      </c>
      <c r="I96" s="20">
        <v>0.19091362479139237</v>
      </c>
      <c r="J96" s="21">
        <v>0</v>
      </c>
      <c r="K96" s="21">
        <v>254</v>
      </c>
      <c r="L96" s="21">
        <v>1250</v>
      </c>
      <c r="M96" s="21">
        <v>274</v>
      </c>
      <c r="N96" s="21">
        <v>1083</v>
      </c>
      <c r="O96" s="21">
        <v>105</v>
      </c>
      <c r="P96" s="21">
        <v>372</v>
      </c>
      <c r="Q96" s="21">
        <v>0</v>
      </c>
      <c r="R96" s="21">
        <f t="shared" ca="1" si="1"/>
        <v>23</v>
      </c>
    </row>
    <row r="97" spans="1:18" x14ac:dyDescent="0.2">
      <c r="A97" s="19">
        <v>94</v>
      </c>
      <c r="B97" s="19">
        <v>111</v>
      </c>
      <c r="C97" s="19">
        <v>144</v>
      </c>
      <c r="D97" s="20" t="s">
        <v>143</v>
      </c>
      <c r="E97" s="20" t="s">
        <v>23</v>
      </c>
      <c r="F97" s="21">
        <v>3292</v>
      </c>
      <c r="G97" s="22">
        <v>-16.404266124936516</v>
      </c>
      <c r="H97" s="22">
        <v>-16.404266124936516</v>
      </c>
      <c r="I97" s="20">
        <v>1.5769077853834252</v>
      </c>
      <c r="J97" s="21">
        <v>0</v>
      </c>
      <c r="K97" s="21">
        <v>0</v>
      </c>
      <c r="L97" s="21">
        <v>0</v>
      </c>
      <c r="M97" s="21">
        <v>3292</v>
      </c>
      <c r="N97" s="21">
        <v>0</v>
      </c>
      <c r="O97" s="21">
        <v>0</v>
      </c>
      <c r="P97" s="21">
        <v>0</v>
      </c>
      <c r="Q97" s="21">
        <v>0</v>
      </c>
      <c r="R97" s="21">
        <f t="shared" ca="1" si="1"/>
        <v>0</v>
      </c>
    </row>
    <row r="98" spans="1:18" x14ac:dyDescent="0.2">
      <c r="A98" s="19">
        <v>95</v>
      </c>
      <c r="B98" s="19">
        <v>143</v>
      </c>
      <c r="C98" s="19">
        <v>76</v>
      </c>
      <c r="D98" s="20" t="s">
        <v>144</v>
      </c>
      <c r="E98" s="20" t="s">
        <v>43</v>
      </c>
      <c r="F98" s="21">
        <v>2984</v>
      </c>
      <c r="G98" s="22" t="s">
        <v>97</v>
      </c>
      <c r="H98" s="22" t="s">
        <v>97</v>
      </c>
      <c r="I98" s="20">
        <v>0.41804368444426393</v>
      </c>
      <c r="J98" s="21">
        <v>0</v>
      </c>
      <c r="K98" s="21">
        <v>9</v>
      </c>
      <c r="L98" s="21">
        <v>0</v>
      </c>
      <c r="M98" s="21">
        <v>2410</v>
      </c>
      <c r="N98" s="21">
        <v>0</v>
      </c>
      <c r="O98" s="21">
        <v>542</v>
      </c>
      <c r="P98" s="21">
        <v>0</v>
      </c>
      <c r="Q98" s="21">
        <v>6</v>
      </c>
      <c r="R98" s="21">
        <f t="shared" ca="1" si="1"/>
        <v>17</v>
      </c>
    </row>
    <row r="99" spans="1:18" x14ac:dyDescent="0.2">
      <c r="A99" s="19">
        <v>96</v>
      </c>
      <c r="B99" s="19">
        <v>113</v>
      </c>
      <c r="C99" s="19">
        <v>100</v>
      </c>
      <c r="D99" s="20" t="s">
        <v>145</v>
      </c>
      <c r="E99" s="20" t="s">
        <v>57</v>
      </c>
      <c r="F99" s="21">
        <v>2953</v>
      </c>
      <c r="G99" s="22">
        <v>-17.903808729496802</v>
      </c>
      <c r="H99" s="22">
        <v>-17.903808729496802</v>
      </c>
      <c r="I99" s="20">
        <v>0.65155851118990515</v>
      </c>
      <c r="J99" s="21">
        <v>0</v>
      </c>
      <c r="K99" s="21">
        <v>1406</v>
      </c>
      <c r="L99" s="21">
        <v>0</v>
      </c>
      <c r="M99" s="21">
        <v>1308</v>
      </c>
      <c r="N99" s="21">
        <v>239</v>
      </c>
      <c r="O99" s="21">
        <v>0</v>
      </c>
      <c r="P99" s="21">
        <v>0</v>
      </c>
      <c r="Q99" s="21">
        <v>0</v>
      </c>
      <c r="R99" s="21">
        <f t="shared" ca="1" si="1"/>
        <v>0</v>
      </c>
    </row>
    <row r="100" spans="1:18" x14ac:dyDescent="0.2">
      <c r="A100" s="19">
        <v>97</v>
      </c>
      <c r="B100" s="19">
        <v>129</v>
      </c>
      <c r="C100" s="19">
        <v>191</v>
      </c>
      <c r="D100" s="20" t="s">
        <v>146</v>
      </c>
      <c r="E100" s="20" t="s">
        <v>147</v>
      </c>
      <c r="F100" s="21">
        <v>1766</v>
      </c>
      <c r="G100" s="22">
        <v>217.62589928057551</v>
      </c>
      <c r="H100" s="22">
        <v>217.62589928057551</v>
      </c>
      <c r="I100" s="20">
        <v>2.8435713710651318</v>
      </c>
      <c r="J100" s="21">
        <v>0</v>
      </c>
      <c r="K100" s="21">
        <v>0</v>
      </c>
      <c r="L100" s="21">
        <v>0</v>
      </c>
      <c r="M100" s="21">
        <v>1766</v>
      </c>
      <c r="N100" s="21">
        <v>0</v>
      </c>
      <c r="O100" s="21">
        <v>0</v>
      </c>
      <c r="P100" s="21">
        <v>0</v>
      </c>
      <c r="Q100" s="21">
        <v>0</v>
      </c>
      <c r="R100" s="21">
        <f ca="1">F100-SUM(J100:Q100)</f>
        <v>0</v>
      </c>
    </row>
    <row r="101" spans="1:18" x14ac:dyDescent="0.2">
      <c r="A101" s="19">
        <v>98</v>
      </c>
      <c r="B101" s="19">
        <v>119</v>
      </c>
      <c r="C101" s="19">
        <v>196</v>
      </c>
      <c r="D101" s="20" t="s">
        <v>148</v>
      </c>
      <c r="E101" s="20" t="s">
        <v>23</v>
      </c>
      <c r="F101" s="21">
        <v>1713</v>
      </c>
      <c r="G101" s="22">
        <v>45.539507221750213</v>
      </c>
      <c r="H101" s="22">
        <v>45.539507221750213</v>
      </c>
      <c r="I101" s="20">
        <v>3.3788315120912062</v>
      </c>
      <c r="J101" s="21">
        <v>0</v>
      </c>
      <c r="K101" s="21">
        <v>3</v>
      </c>
      <c r="L101" s="21">
        <v>0</v>
      </c>
      <c r="M101" s="21">
        <v>0</v>
      </c>
      <c r="N101" s="21">
        <v>0</v>
      </c>
      <c r="O101" s="21">
        <v>1710</v>
      </c>
      <c r="P101" s="21">
        <v>0</v>
      </c>
      <c r="Q101" s="21">
        <v>0</v>
      </c>
      <c r="R101" s="21">
        <f ca="1">F101-SUM(J101:Q101)</f>
        <v>0</v>
      </c>
    </row>
    <row r="102" spans="1:18" x14ac:dyDescent="0.2">
      <c r="A102" s="19">
        <v>99</v>
      </c>
      <c r="B102" s="19">
        <v>101</v>
      </c>
      <c r="C102" s="19">
        <v>88</v>
      </c>
      <c r="D102" s="20" t="s">
        <v>149</v>
      </c>
      <c r="E102" s="20" t="s">
        <v>23</v>
      </c>
      <c r="F102" s="21">
        <v>1699</v>
      </c>
      <c r="G102" s="22">
        <v>-81.431693989071036</v>
      </c>
      <c r="H102" s="22">
        <v>-81.431693989071036</v>
      </c>
      <c r="I102" s="20">
        <v>0.29729096018505879</v>
      </c>
      <c r="J102" s="21">
        <v>0</v>
      </c>
      <c r="K102" s="21">
        <v>0</v>
      </c>
      <c r="L102" s="21">
        <v>0</v>
      </c>
      <c r="M102" s="21">
        <v>270</v>
      </c>
      <c r="N102" s="21">
        <v>152</v>
      </c>
      <c r="O102" s="21">
        <v>1277</v>
      </c>
      <c r="P102" s="21">
        <v>0</v>
      </c>
      <c r="Q102" s="21">
        <v>0</v>
      </c>
      <c r="R102" s="21">
        <f ca="1">F102-SUM(J102:Q102)</f>
        <v>0</v>
      </c>
    </row>
    <row r="103" spans="1:18" x14ac:dyDescent="0.2">
      <c r="A103" s="19">
        <v>100</v>
      </c>
      <c r="B103" s="19">
        <v>143</v>
      </c>
      <c r="C103" s="19">
        <v>115</v>
      </c>
      <c r="D103" s="20" t="s">
        <v>150</v>
      </c>
      <c r="E103" s="20" t="s">
        <v>57</v>
      </c>
      <c r="F103" s="21">
        <v>1639</v>
      </c>
      <c r="G103" s="22" t="s">
        <v>97</v>
      </c>
      <c r="H103" s="22" t="s">
        <v>97</v>
      </c>
      <c r="I103" s="20">
        <v>0.43066865315539021</v>
      </c>
      <c r="J103" s="21">
        <v>0</v>
      </c>
      <c r="K103" s="21">
        <v>0</v>
      </c>
      <c r="L103" s="21">
        <v>1639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f ca="1">F103-SUM(J103:Q103)</f>
        <v>0</v>
      </c>
    </row>
    <row r="104" spans="1:18" x14ac:dyDescent="0.2">
      <c r="D104" s="25" t="s">
        <v>151</v>
      </c>
      <c r="F104" s="27"/>
    </row>
    <row r="105" spans="1:18" x14ac:dyDescent="0.2">
      <c r="D105" s="26" t="s">
        <v>152</v>
      </c>
    </row>
    <row r="106" spans="1:18" x14ac:dyDescent="0.2">
      <c r="D106" s="26" t="s">
        <v>153</v>
      </c>
    </row>
  </sheetData>
  <autoFilter ref="A3:S105"/>
  <mergeCells count="7">
    <mergeCell ref="J2:Q2"/>
    <mergeCell ref="A2:B2"/>
    <mergeCell ref="D2:D3"/>
    <mergeCell ref="E2:E3"/>
    <mergeCell ref="F2:F3"/>
    <mergeCell ref="G2:H2"/>
    <mergeCell ref="I2:I3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топ-100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2016-02-24T07:26:04Z</dcterms:created>
  <dcterms:modified xsi:type="dcterms:W3CDTF">2016-02-24T07:26:53Z</dcterms:modified>
</cp:coreProperties>
</file>