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Таблица2" sheetId="1" r:id="rId1"/>
  </sheets>
  <definedNames>
    <definedName name="_xlnm._FilterDatabase" localSheetId="0" hidden="1">'Таблица2'!$A$3:$N$103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<sst xmlns="http://schemas.openxmlformats.org/spreadsheetml/2006/main" count="178" uniqueCount="121">
  <si>
    <t>Лиц</t>
  </si>
  <si>
    <t>Место по активам</t>
  </si>
  <si>
    <t>Банк</t>
  </si>
  <si>
    <t>Город</t>
  </si>
  <si>
    <t>Этот столбец не нужен</t>
  </si>
  <si>
    <t>На 1.07.12, млн руб.</t>
  </si>
  <si>
    <t>Изменение за полугодие, %</t>
  </si>
  <si>
    <t>СБЕРБАНК - филиалы</t>
  </si>
  <si>
    <t>ГАЗПРОМБАНК - филиалы</t>
  </si>
  <si>
    <t>—</t>
  </si>
  <si>
    <t>ХАНТЫ-МАНСИЙСКИЙ БАНК</t>
  </si>
  <si>
    <t>Ханты-Мансийск</t>
  </si>
  <si>
    <t>СКБ-БАНК</t>
  </si>
  <si>
    <t>Екатеринбург</t>
  </si>
  <si>
    <t>УБРИР</t>
  </si>
  <si>
    <t>ВТБ 24 - филиалы</t>
  </si>
  <si>
    <t>ЗАПСИБКОМБАНК</t>
  </si>
  <si>
    <t>Тюмень</t>
  </si>
  <si>
    <t>РАЙФФАЙЗЕНБАНК - филиалы</t>
  </si>
  <si>
    <t>СУРГУТНЕФТЕГАЗБАНК</t>
  </si>
  <si>
    <t>Сургут</t>
  </si>
  <si>
    <t>МЕТКОМБАНК</t>
  </si>
  <si>
    <t>Каменск-Уральский</t>
  </si>
  <si>
    <t>ЧЕЛЯБИНВЕСТБАНК</t>
  </si>
  <si>
    <t>Челябинск</t>
  </si>
  <si>
    <t>ЧЕЛИНДБАНК</t>
  </si>
  <si>
    <t>ЮНИКРЕДИТ БАНК - филиалы</t>
  </si>
  <si>
    <t>КОЛЬЦО УРАЛА</t>
  </si>
  <si>
    <t>ТРАНСКРЕДИТБАНК - филиалы</t>
  </si>
  <si>
    <t>КРЕДИТ УРАЛ БАНК</t>
  </si>
  <si>
    <t>Магнитогорск</t>
  </si>
  <si>
    <t>УРАЛ ФД</t>
  </si>
  <si>
    <t>Пермь</t>
  </si>
  <si>
    <t>УРАЛТРАНСБАНК</t>
  </si>
  <si>
    <t>БЫСТРОБАНК</t>
  </si>
  <si>
    <t>Ижевск</t>
  </si>
  <si>
    <t>АБСОЛЮТ БАНК - филиалы</t>
  </si>
  <si>
    <t>ИНВЕСТКАПИТАЛБАНК</t>
  </si>
  <si>
    <t>Уфа</t>
  </si>
  <si>
    <t>РОСБАНК - филиалы</t>
  </si>
  <si>
    <t>ОТКРЫТИЕ - филиалы</t>
  </si>
  <si>
    <t>УГЛЕМЕТБАНК</t>
  </si>
  <si>
    <t>ФОРШТАДТ</t>
  </si>
  <si>
    <t>Оренбург</t>
  </si>
  <si>
    <t>ВУЗ-БАНК</t>
  </si>
  <si>
    <t>ЭКОПРОМБАНК</t>
  </si>
  <si>
    <t>БАНК24.РУ</t>
  </si>
  <si>
    <t>СОЦИНВЕСТБАНК</t>
  </si>
  <si>
    <t>БАНК ОРЕНБУРГ</t>
  </si>
  <si>
    <t>БАШИНВЕСТ</t>
  </si>
  <si>
    <t>ЕКАТЕРИНБУРГ</t>
  </si>
  <si>
    <t>БАШКОМСНАББАНК</t>
  </si>
  <si>
    <t>СНЕЖИНСКИЙ</t>
  </si>
  <si>
    <t>Снежинск</t>
  </si>
  <si>
    <t>ИЖКОМБАНК</t>
  </si>
  <si>
    <t>АФ БАНК</t>
  </si>
  <si>
    <t>ПРОМСВЯЗЬБАНК - филиалы</t>
  </si>
  <si>
    <t>НИКО-БАНК</t>
  </si>
  <si>
    <t>УРАЛЬСКИЙ КАПИТАЛ</t>
  </si>
  <si>
    <t>РУСЬ</t>
  </si>
  <si>
    <t>ПРОМТРАНСБАНК</t>
  </si>
  <si>
    <t>ЮНИАСТРУМ БАНК - филиалы</t>
  </si>
  <si>
    <t>ЮГРА</t>
  </si>
  <si>
    <t>Мегион</t>
  </si>
  <si>
    <t>РЕГИОНАЛЬНЫЙ БАНК РАЗВИТИЯ</t>
  </si>
  <si>
    <t>СИББИЗНЕСБАНК</t>
  </si>
  <si>
    <t>СИБНЕФТЕБАНК</t>
  </si>
  <si>
    <t>МОЙ БАНК. ИПОТЕКА</t>
  </si>
  <si>
    <t>СМП БАНК - филиалы</t>
  </si>
  <si>
    <t>ЕРМАК</t>
  </si>
  <si>
    <t>Нижневартовск</t>
  </si>
  <si>
    <t>СТРОЙЛЕСБАНК</t>
  </si>
  <si>
    <t>НЕЙВА</t>
  </si>
  <si>
    <t>ТЮМЕНЬАГРОПРОМБАНК</t>
  </si>
  <si>
    <t>АККОБАНК</t>
  </si>
  <si>
    <t>УРАЛЛИГА</t>
  </si>
  <si>
    <t>СИБИРСКИЙ БАНК РЕКОНСТРУКЦИИ И РАЗВИТИЯ</t>
  </si>
  <si>
    <t>СБЕРИНВЕСТБАНК</t>
  </si>
  <si>
    <t>УРАЛПРОМБАНК</t>
  </si>
  <si>
    <t>УРАЛПРИВАТБАНК</t>
  </si>
  <si>
    <t>РЕЗЕРВ</t>
  </si>
  <si>
    <t>ПЕРМЬ</t>
  </si>
  <si>
    <t>УРАЛЬСКИЙ МЕЖРЕГИОНАЛЬНЫЙ БАНК</t>
  </si>
  <si>
    <t>ТАГИЛБАНК</t>
  </si>
  <si>
    <t>Нижний Тагил</t>
  </si>
  <si>
    <t>ПУРПЕ</t>
  </si>
  <si>
    <t>ПЕРМИНВЕСТБАНК</t>
  </si>
  <si>
    <t>ТАУРУС БАНК</t>
  </si>
  <si>
    <t>МОБИЛБАНК</t>
  </si>
  <si>
    <t>УРАЛФИНАНС</t>
  </si>
  <si>
    <t>ПРИОБЬЕ</t>
  </si>
  <si>
    <t>СПУТНИК</t>
  </si>
  <si>
    <t>Бугуруслан</t>
  </si>
  <si>
    <t>ПРИПОЛЯРНЫЙ</t>
  </si>
  <si>
    <t>ПЕРВОУРАЛЬСКБАНК</t>
  </si>
  <si>
    <t>Первоуральск</t>
  </si>
  <si>
    <t>КЕТОВСКИЙ</t>
  </si>
  <si>
    <t>Кетово</t>
  </si>
  <si>
    <t>ПОЧТОБАНК</t>
  </si>
  <si>
    <t>КУРГАН</t>
  </si>
  <si>
    <t>Курган</t>
  </si>
  <si>
    <t>СУРГУТСКИЙ ЦЕНТРАЛЬНЫЙ</t>
  </si>
  <si>
    <t>БУЗУЛУКБАНК</t>
  </si>
  <si>
    <t>Бузулук</t>
  </si>
  <si>
    <t>БАШПРОМБАНК</t>
  </si>
  <si>
    <t>ОРСКИНДУСТРИЯБАНК</t>
  </si>
  <si>
    <t>Орск</t>
  </si>
  <si>
    <t>ПЛАТО-БАНК</t>
  </si>
  <si>
    <t>НСТ-БАНК</t>
  </si>
  <si>
    <t>Новотроицк</t>
  </si>
  <si>
    <t>ПЛАТЕЖНЫЕ СИСТЕМЫ</t>
  </si>
  <si>
    <t>Стерлитамак</t>
  </si>
  <si>
    <t>НАДЕЖНОСТЬ</t>
  </si>
  <si>
    <t>ДРУЖБА</t>
  </si>
  <si>
    <t>Крупнейшие банки по величине кредитного портфеля</t>
  </si>
  <si>
    <t>Место</t>
  </si>
  <si>
    <t>Кредиты всего</t>
  </si>
  <si>
    <t>Кредиты предприятиям (без просроченных)</t>
  </si>
  <si>
    <t>в т.ч. кредиты ИП</t>
  </si>
  <si>
    <t>Потребительские кредиты  (без просроченных)</t>
  </si>
  <si>
    <t>Доля просрочки, %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</si>
</sst>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#,##0.0"/>
    <numFmt numFmtId="166" formatCode="#,##0,"/>
    <numFmt numFmtId="167" formatCode="0.0%"/>
    <numFmt numFmtId="168" formatCode="0.000"/>
    <numFmt numFmtId="169" formatCode="0.0"/>
    <numFmt numFmtId="170" formatCode="0.000%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,,"/>
    <numFmt numFmtId="181" formatCode="0.000000"/>
    <numFmt numFmtId="182" formatCode="0.00000"/>
    <numFmt numFmtId="183" formatCode="0.0000"/>
    <numFmt numFmtId="184" formatCode="mmm/yyyy"/>
    <numFmt numFmtId="185" formatCode="#,##0.000"/>
    <numFmt numFmtId="186" formatCode="#,##0,,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.00000"/>
    <numFmt numFmtId="211" formatCode="_-* #,##0_р_._-;\-* #,##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6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34"/>
  </sheetPr>
  <dimension ref="A1:Q103"/>
  <sheetViews>
    <sheetView tabSelected="1" workbookViewId="0" topLeftCell="A1">
      <pane xSplit="5" ySplit="3" topLeftCell="F4" activePane="bottomRight" state="frozen"/>
      <selection pane="topLeft" activeCell="D8" sqref="D8"/>
      <selection pane="topRight" activeCell="D8" sqref="D8"/>
      <selection pane="bottomLeft" activeCell="D8" sqref="D8"/>
      <selection pane="bottomRight" activeCell="C1" sqref="C1"/>
    </sheetView>
  </sheetViews>
  <sheetFormatPr defaultColWidth="9.00390625" defaultRowHeight="12.75" outlineLevelCol="1"/>
  <cols>
    <col min="1" max="1" width="0" style="0" hidden="1" customWidth="1" outlineLevel="1"/>
    <col min="2" max="2" width="9.00390625" style="0" customWidth="1" collapsed="1"/>
    <col min="3" max="3" width="8.375" style="0" customWidth="1"/>
    <col min="4" max="4" width="17.625" style="0" customWidth="1"/>
    <col min="5" max="6" width="14.00390625" style="0" customWidth="1"/>
    <col min="7" max="7" width="11.125" style="0" customWidth="1"/>
    <col min="8" max="8" width="10.375" style="0" customWidth="1"/>
    <col min="11" max="11" width="9.25390625" style="0" customWidth="1"/>
    <col min="12" max="12" width="10.625" style="0" customWidth="1"/>
    <col min="13" max="13" width="11.625" style="0" customWidth="1"/>
  </cols>
  <sheetData>
    <row r="1" ht="12.75">
      <c r="C1" s="3" t="s">
        <v>114</v>
      </c>
    </row>
    <row r="2" spans="1:14" ht="38.25">
      <c r="A2" s="1" t="s">
        <v>0</v>
      </c>
      <c r="B2" s="1" t="s">
        <v>115</v>
      </c>
      <c r="C2" s="1" t="s">
        <v>1</v>
      </c>
      <c r="D2" s="1" t="s">
        <v>2</v>
      </c>
      <c r="E2" s="1" t="s">
        <v>3</v>
      </c>
      <c r="F2" s="10" t="s">
        <v>116</v>
      </c>
      <c r="G2" s="11" t="s">
        <v>117</v>
      </c>
      <c r="H2" s="12"/>
      <c r="I2" s="12"/>
      <c r="J2" s="11" t="s">
        <v>118</v>
      </c>
      <c r="K2" s="12"/>
      <c r="L2" s="11" t="s">
        <v>119</v>
      </c>
      <c r="M2" s="12"/>
      <c r="N2" s="4"/>
    </row>
    <row r="3" spans="1:15" ht="51">
      <c r="A3" s="5" t="s">
        <v>4</v>
      </c>
      <c r="B3" s="5"/>
      <c r="C3" s="2"/>
      <c r="D3" s="2"/>
      <c r="E3" s="2"/>
      <c r="F3" s="6" t="s">
        <v>5</v>
      </c>
      <c r="G3" s="6" t="s">
        <v>5</v>
      </c>
      <c r="H3" s="7" t="s">
        <v>6</v>
      </c>
      <c r="I3" s="7" t="s">
        <v>120</v>
      </c>
      <c r="J3" s="6" t="s">
        <v>5</v>
      </c>
      <c r="K3" s="7" t="s">
        <v>6</v>
      </c>
      <c r="L3" s="6" t="s">
        <v>5</v>
      </c>
      <c r="M3" s="7" t="s">
        <v>6</v>
      </c>
      <c r="N3" s="7" t="s">
        <v>120</v>
      </c>
      <c r="O3" s="13"/>
    </row>
    <row r="4" spans="1:17" ht="12.75">
      <c r="A4">
        <v>1481</v>
      </c>
      <c r="D4" s="3" t="s">
        <v>7</v>
      </c>
      <c r="E4" s="3"/>
      <c r="F4" s="8">
        <f aca="true" t="shared" si="0" ref="F4:F35">G4+L4</f>
        <v>510835685</v>
      </c>
      <c r="G4" s="8">
        <v>334048281</v>
      </c>
      <c r="H4" s="9">
        <v>0.03775280408417019</v>
      </c>
      <c r="I4" s="14">
        <v>2.7328562508491814</v>
      </c>
      <c r="J4" s="8">
        <v>14298854</v>
      </c>
      <c r="K4" s="9">
        <v>12.08997454333621</v>
      </c>
      <c r="L4" s="8">
        <v>176787404</v>
      </c>
      <c r="M4" s="15">
        <v>25.519743432996577</v>
      </c>
      <c r="N4" s="14">
        <v>1.4782256018589308</v>
      </c>
      <c r="P4" s="8"/>
      <c r="Q4" s="8"/>
    </row>
    <row r="5" spans="1:17" ht="12.75">
      <c r="A5">
        <v>354</v>
      </c>
      <c r="D5" s="3" t="s">
        <v>8</v>
      </c>
      <c r="E5" s="3"/>
      <c r="F5" s="8">
        <f t="shared" si="0"/>
        <v>251916448.28303</v>
      </c>
      <c r="G5" s="8">
        <v>218298252.06322</v>
      </c>
      <c r="H5" s="9">
        <v>23.060730603494743</v>
      </c>
      <c r="I5" s="14">
        <v>0.1621557244196118</v>
      </c>
      <c r="J5" s="8">
        <v>0</v>
      </c>
      <c r="K5" s="9">
        <v>0</v>
      </c>
      <c r="L5" s="8">
        <v>33618196.21981001</v>
      </c>
      <c r="M5" s="15">
        <v>14.17365834953091</v>
      </c>
      <c r="N5" s="14">
        <v>0.4347096631080945</v>
      </c>
      <c r="P5" s="8"/>
      <c r="Q5" s="8"/>
    </row>
    <row r="6" spans="1:17" ht="12.75">
      <c r="A6">
        <v>1971</v>
      </c>
      <c r="B6">
        <v>1</v>
      </c>
      <c r="C6">
        <v>1</v>
      </c>
      <c r="D6" s="3" t="s">
        <v>10</v>
      </c>
      <c r="E6" s="3" t="s">
        <v>11</v>
      </c>
      <c r="F6" s="8">
        <f t="shared" si="0"/>
        <v>144570181</v>
      </c>
      <c r="G6" s="8">
        <v>96792695</v>
      </c>
      <c r="H6" s="9">
        <v>20.194575182121625</v>
      </c>
      <c r="I6" s="14">
        <v>1.2957601973279296</v>
      </c>
      <c r="J6" s="8">
        <v>3697168</v>
      </c>
      <c r="K6" s="9">
        <v>25.559396540717128</v>
      </c>
      <c r="L6" s="8">
        <v>47777486</v>
      </c>
      <c r="M6" s="15">
        <v>18.031459731947766</v>
      </c>
      <c r="N6" s="14">
        <v>0.9257234368364935</v>
      </c>
      <c r="P6" s="8"/>
      <c r="Q6" s="8"/>
    </row>
    <row r="7" spans="1:17" ht="12.75">
      <c r="A7">
        <v>705</v>
      </c>
      <c r="B7">
        <v>2</v>
      </c>
      <c r="C7">
        <v>2</v>
      </c>
      <c r="D7" s="3" t="s">
        <v>12</v>
      </c>
      <c r="E7" s="3" t="s">
        <v>13</v>
      </c>
      <c r="F7" s="8">
        <f t="shared" si="0"/>
        <v>82854977</v>
      </c>
      <c r="G7" s="8">
        <v>30234995</v>
      </c>
      <c r="H7" s="9">
        <v>5.471400902529568</v>
      </c>
      <c r="I7" s="14">
        <v>6.278254468390705</v>
      </c>
      <c r="J7" s="8">
        <v>12612427</v>
      </c>
      <c r="K7" s="9">
        <v>42.77039907906161</v>
      </c>
      <c r="L7" s="8">
        <v>52619982</v>
      </c>
      <c r="M7" s="15">
        <v>27.20679693562541</v>
      </c>
      <c r="N7" s="14">
        <v>2.948867038297751</v>
      </c>
      <c r="P7" s="8"/>
      <c r="Q7" s="8"/>
    </row>
    <row r="8" spans="1:17" ht="12.75">
      <c r="A8">
        <v>1623</v>
      </c>
      <c r="D8" s="3" t="s">
        <v>15</v>
      </c>
      <c r="E8" s="3"/>
      <c r="F8" s="8">
        <f t="shared" si="0"/>
        <v>69683087</v>
      </c>
      <c r="G8" s="8">
        <v>6172235</v>
      </c>
      <c r="H8" s="9">
        <v>33.67911995185966</v>
      </c>
      <c r="I8" s="14">
        <v>11.723848041508235</v>
      </c>
      <c r="J8" s="8">
        <v>3038446</v>
      </c>
      <c r="K8" s="9">
        <v>41.76584075360129</v>
      </c>
      <c r="L8" s="8">
        <v>63510852</v>
      </c>
      <c r="M8" s="15">
        <v>17.51016562161239</v>
      </c>
      <c r="N8" s="14">
        <v>4.827272508351553</v>
      </c>
      <c r="P8" s="8"/>
      <c r="Q8" s="8"/>
    </row>
    <row r="9" spans="1:17" ht="12.75">
      <c r="A9">
        <v>429</v>
      </c>
      <c r="B9">
        <v>3</v>
      </c>
      <c r="C9">
        <v>3</v>
      </c>
      <c r="D9" s="3" t="s">
        <v>14</v>
      </c>
      <c r="E9" s="3" t="s">
        <v>13</v>
      </c>
      <c r="F9" s="8">
        <f t="shared" si="0"/>
        <v>59419163</v>
      </c>
      <c r="G9" s="8">
        <v>37221631</v>
      </c>
      <c r="H9" s="9">
        <v>19.058327003771666</v>
      </c>
      <c r="I9" s="14">
        <v>2.004522601145159</v>
      </c>
      <c r="J9" s="8">
        <v>2239221</v>
      </c>
      <c r="K9" s="9">
        <v>35.91374001438568</v>
      </c>
      <c r="L9" s="8">
        <v>22197532</v>
      </c>
      <c r="M9" s="15">
        <v>22.83927289437686</v>
      </c>
      <c r="N9" s="14">
        <v>11.247474669931844</v>
      </c>
      <c r="P9" s="8"/>
      <c r="Q9" s="8"/>
    </row>
    <row r="10" spans="1:17" ht="12.75">
      <c r="A10">
        <v>918</v>
      </c>
      <c r="B10">
        <v>4</v>
      </c>
      <c r="C10">
        <v>4</v>
      </c>
      <c r="D10" s="3" t="s">
        <v>16</v>
      </c>
      <c r="E10" s="3" t="s">
        <v>17</v>
      </c>
      <c r="F10" s="8">
        <f t="shared" si="0"/>
        <v>53573425</v>
      </c>
      <c r="G10" s="8">
        <v>19225043</v>
      </c>
      <c r="H10" s="9">
        <v>-8.742280136316715</v>
      </c>
      <c r="I10" s="14">
        <v>9.126376259636777</v>
      </c>
      <c r="J10" s="8">
        <v>1176377</v>
      </c>
      <c r="K10" s="9">
        <v>15.81899433184879</v>
      </c>
      <c r="L10" s="8">
        <v>34348382</v>
      </c>
      <c r="M10" s="15">
        <v>18.47331168957937</v>
      </c>
      <c r="N10" s="14">
        <v>0.34172936511673785</v>
      </c>
      <c r="P10" s="8"/>
      <c r="Q10" s="8"/>
    </row>
    <row r="11" spans="1:17" ht="12.75">
      <c r="A11">
        <v>3292</v>
      </c>
      <c r="D11" s="3" t="s">
        <v>18</v>
      </c>
      <c r="E11" s="3"/>
      <c r="F11" s="8">
        <f t="shared" si="0"/>
        <v>50130236</v>
      </c>
      <c r="G11" s="8">
        <v>37411440</v>
      </c>
      <c r="H11" s="9">
        <v>-13.583948715052166</v>
      </c>
      <c r="I11" s="14">
        <v>5.653548349220048</v>
      </c>
      <c r="J11" s="8">
        <v>290629</v>
      </c>
      <c r="K11" s="9">
        <v>35.01300752415623</v>
      </c>
      <c r="L11" s="8">
        <v>12718796</v>
      </c>
      <c r="M11" s="15">
        <v>7.35083531413811</v>
      </c>
      <c r="N11" s="14">
        <v>6.5380679222467135</v>
      </c>
      <c r="P11" s="8"/>
      <c r="Q11" s="8"/>
    </row>
    <row r="12" spans="1:17" ht="12.75">
      <c r="A12">
        <v>1</v>
      </c>
      <c r="D12" s="3" t="s">
        <v>26</v>
      </c>
      <c r="E12" s="3"/>
      <c r="F12" s="8">
        <f t="shared" si="0"/>
        <v>29140504</v>
      </c>
      <c r="G12" s="8">
        <v>15786587</v>
      </c>
      <c r="H12" s="9">
        <v>1.321280233354955</v>
      </c>
      <c r="I12" s="14">
        <v>6.9350938567065965</v>
      </c>
      <c r="J12" s="8">
        <v>267239</v>
      </c>
      <c r="K12" s="9">
        <v>7.482886491490187</v>
      </c>
      <c r="L12" s="8">
        <v>13353917</v>
      </c>
      <c r="M12" s="15">
        <v>18.05727997306785</v>
      </c>
      <c r="N12" s="14">
        <v>8.843971363968611</v>
      </c>
      <c r="P12" s="8"/>
      <c r="Q12" s="8"/>
    </row>
    <row r="13" spans="1:17" ht="12.75">
      <c r="A13">
        <v>2142</v>
      </c>
      <c r="D13" s="3" t="s">
        <v>28</v>
      </c>
      <c r="E13" s="3"/>
      <c r="F13" s="8">
        <f t="shared" si="0"/>
        <v>22307650</v>
      </c>
      <c r="G13" s="8">
        <v>2499492</v>
      </c>
      <c r="H13" s="9">
        <v>-33.86945240449698</v>
      </c>
      <c r="I13" s="14">
        <v>5.480414019422806</v>
      </c>
      <c r="J13" s="8">
        <v>193540</v>
      </c>
      <c r="K13" s="9">
        <v>180.06656534547912</v>
      </c>
      <c r="L13" s="8">
        <v>19808158</v>
      </c>
      <c r="M13" s="15">
        <v>13.539246532560965</v>
      </c>
      <c r="N13" s="14">
        <v>3.124176374998001</v>
      </c>
      <c r="P13" s="8"/>
      <c r="Q13" s="8"/>
    </row>
    <row r="14" spans="1:17" ht="12.75">
      <c r="A14">
        <v>588</v>
      </c>
      <c r="B14">
        <v>5</v>
      </c>
      <c r="C14">
        <v>5</v>
      </c>
      <c r="D14" s="3" t="s">
        <v>19</v>
      </c>
      <c r="E14" s="3" t="s">
        <v>20</v>
      </c>
      <c r="F14" s="8">
        <f t="shared" si="0"/>
        <v>21765136</v>
      </c>
      <c r="G14" s="8">
        <v>11758633</v>
      </c>
      <c r="H14" s="9">
        <v>19.61675260542354</v>
      </c>
      <c r="I14" s="14">
        <v>12.375735689726351</v>
      </c>
      <c r="J14" s="8">
        <v>89979</v>
      </c>
      <c r="K14" s="9">
        <v>-32.04670236064082</v>
      </c>
      <c r="L14" s="8">
        <v>10006503</v>
      </c>
      <c r="M14" s="15">
        <v>5.832375908363881</v>
      </c>
      <c r="N14" s="14">
        <v>1.5062118541542338</v>
      </c>
      <c r="P14" s="8"/>
      <c r="Q14" s="8"/>
    </row>
    <row r="15" spans="1:17" ht="12.75">
      <c r="A15">
        <v>485</v>
      </c>
      <c r="B15">
        <v>6</v>
      </c>
      <c r="C15">
        <v>8</v>
      </c>
      <c r="D15" s="3" t="s">
        <v>25</v>
      </c>
      <c r="E15" s="3" t="s">
        <v>24</v>
      </c>
      <c r="F15" s="8">
        <f t="shared" si="0"/>
        <v>19926427</v>
      </c>
      <c r="G15" s="8">
        <v>12417261</v>
      </c>
      <c r="H15" s="9">
        <v>10.218711685111643</v>
      </c>
      <c r="I15" s="14">
        <v>4.985853772193509</v>
      </c>
      <c r="J15" s="8">
        <v>1037537</v>
      </c>
      <c r="K15" s="9">
        <v>-2.6458735051148183</v>
      </c>
      <c r="L15" s="8">
        <v>7509166</v>
      </c>
      <c r="M15" s="15">
        <v>14.429728457506425</v>
      </c>
      <c r="N15" s="14">
        <v>2.9588810110145505</v>
      </c>
      <c r="P15" s="8"/>
      <c r="Q15" s="8"/>
    </row>
    <row r="16" spans="1:17" ht="12.75">
      <c r="A16">
        <v>65</v>
      </c>
      <c r="B16">
        <v>7</v>
      </c>
      <c r="C16">
        <v>9</v>
      </c>
      <c r="D16" s="3" t="s">
        <v>27</v>
      </c>
      <c r="E16" s="3" t="s">
        <v>13</v>
      </c>
      <c r="F16" s="8">
        <f t="shared" si="0"/>
        <v>19186429</v>
      </c>
      <c r="G16" s="8">
        <v>9832697</v>
      </c>
      <c r="H16" s="9">
        <v>8.650242401485388</v>
      </c>
      <c r="I16" s="14">
        <v>1.6206036196689217</v>
      </c>
      <c r="J16" s="8">
        <v>323544</v>
      </c>
      <c r="K16" s="9">
        <v>16.230964603189683</v>
      </c>
      <c r="L16" s="8">
        <v>9353732</v>
      </c>
      <c r="M16" s="15">
        <v>62.29025630241749</v>
      </c>
      <c r="N16" s="14">
        <v>2.7718407374999403</v>
      </c>
      <c r="P16" s="8"/>
      <c r="Q16" s="8"/>
    </row>
    <row r="17" spans="1:17" ht="12.75">
      <c r="A17">
        <v>493</v>
      </c>
      <c r="B17">
        <v>8</v>
      </c>
      <c r="C17">
        <v>7</v>
      </c>
      <c r="D17" s="3" t="s">
        <v>23</v>
      </c>
      <c r="E17" s="3" t="s">
        <v>24</v>
      </c>
      <c r="F17" s="8">
        <f t="shared" si="0"/>
        <v>16349108</v>
      </c>
      <c r="G17" s="8">
        <v>11888750</v>
      </c>
      <c r="H17" s="9">
        <v>4.610683712814572</v>
      </c>
      <c r="I17" s="14">
        <v>4.92476711116279</v>
      </c>
      <c r="J17" s="8">
        <v>831895</v>
      </c>
      <c r="K17" s="9">
        <v>-10.622348951929572</v>
      </c>
      <c r="L17" s="8">
        <v>4460358</v>
      </c>
      <c r="M17" s="15">
        <v>10.415915250952015</v>
      </c>
      <c r="N17" s="14">
        <v>1.4894004697650844</v>
      </c>
      <c r="P17" s="8"/>
      <c r="Q17" s="8"/>
    </row>
    <row r="18" spans="1:17" ht="12.75">
      <c r="A18">
        <v>2584</v>
      </c>
      <c r="B18">
        <v>9</v>
      </c>
      <c r="C18">
        <v>10</v>
      </c>
      <c r="D18" s="3" t="s">
        <v>29</v>
      </c>
      <c r="E18" s="3" t="s">
        <v>30</v>
      </c>
      <c r="F18" s="8">
        <f t="shared" si="0"/>
        <v>13620105</v>
      </c>
      <c r="G18" s="8">
        <v>9165465</v>
      </c>
      <c r="H18" s="9">
        <v>0.9649178755678546</v>
      </c>
      <c r="I18" s="14">
        <v>1.0552919023073946</v>
      </c>
      <c r="J18" s="8">
        <v>152486</v>
      </c>
      <c r="K18" s="9">
        <v>7.1641413426500336</v>
      </c>
      <c r="L18" s="8">
        <v>4454640</v>
      </c>
      <c r="M18" s="15">
        <v>24.42610628775506</v>
      </c>
      <c r="N18" s="14">
        <v>0.3844954888754815</v>
      </c>
      <c r="P18" s="8"/>
      <c r="Q18" s="8"/>
    </row>
    <row r="19" spans="1:17" ht="12.75">
      <c r="A19">
        <v>2306</v>
      </c>
      <c r="D19" s="3" t="s">
        <v>36</v>
      </c>
      <c r="E19" s="3"/>
      <c r="F19" s="8">
        <f t="shared" si="0"/>
        <v>13130353</v>
      </c>
      <c r="G19" s="8">
        <v>5543479</v>
      </c>
      <c r="H19" s="9">
        <v>8.39988376813221</v>
      </c>
      <c r="I19" s="14">
        <v>8.460368068821023</v>
      </c>
      <c r="J19" s="8">
        <v>602806</v>
      </c>
      <c r="K19" s="9">
        <v>15.444470191848023</v>
      </c>
      <c r="L19" s="8">
        <v>7586874</v>
      </c>
      <c r="M19" s="15">
        <v>2.303284722172593</v>
      </c>
      <c r="N19" s="14">
        <v>3.095045196879218</v>
      </c>
      <c r="P19" s="8"/>
      <c r="Q19" s="8"/>
    </row>
    <row r="20" spans="1:17" ht="12.75">
      <c r="A20">
        <v>2272</v>
      </c>
      <c r="D20" s="3" t="s">
        <v>39</v>
      </c>
      <c r="E20" s="3"/>
      <c r="F20" s="8">
        <f t="shared" si="0"/>
        <v>13037551</v>
      </c>
      <c r="G20" s="8">
        <v>3859165</v>
      </c>
      <c r="H20" s="9">
        <v>127.62925916590176</v>
      </c>
      <c r="I20" s="14">
        <v>3.420891477902498</v>
      </c>
      <c r="J20" s="8">
        <v>271687</v>
      </c>
      <c r="K20" s="9">
        <v>67.75980240396667</v>
      </c>
      <c r="L20" s="8">
        <v>9178386</v>
      </c>
      <c r="M20" s="15">
        <v>91.37350061790316</v>
      </c>
      <c r="N20" s="14">
        <v>3.652141964876185</v>
      </c>
      <c r="P20" s="8"/>
      <c r="Q20" s="8"/>
    </row>
    <row r="21" spans="1:17" ht="12.75">
      <c r="A21">
        <v>1745</v>
      </c>
      <c r="B21">
        <v>10</v>
      </c>
      <c r="C21">
        <v>13</v>
      </c>
      <c r="D21" s="3" t="s">
        <v>34</v>
      </c>
      <c r="E21" s="3" t="s">
        <v>35</v>
      </c>
      <c r="F21" s="8">
        <f t="shared" si="0"/>
        <v>12493755</v>
      </c>
      <c r="G21" s="8">
        <v>5101713</v>
      </c>
      <c r="H21" s="9">
        <v>15.30905333219073</v>
      </c>
      <c r="I21" s="14">
        <v>0.2390915810510096</v>
      </c>
      <c r="J21" s="8">
        <v>271433</v>
      </c>
      <c r="K21" s="9">
        <v>-16.4314984770328</v>
      </c>
      <c r="L21" s="8">
        <v>7392042</v>
      </c>
      <c r="M21" s="15">
        <v>22.2737225305422</v>
      </c>
      <c r="N21" s="14">
        <v>4.88312735088662</v>
      </c>
      <c r="P21" s="8"/>
      <c r="Q21" s="8"/>
    </row>
    <row r="22" spans="1:17" ht="12.75">
      <c r="A22">
        <v>249</v>
      </c>
      <c r="B22">
        <v>11</v>
      </c>
      <c r="C22">
        <v>11</v>
      </c>
      <c r="D22" s="3" t="s">
        <v>31</v>
      </c>
      <c r="E22" s="3" t="s">
        <v>32</v>
      </c>
      <c r="F22" s="8">
        <f t="shared" si="0"/>
        <v>11917485</v>
      </c>
      <c r="G22" s="8">
        <v>5912617</v>
      </c>
      <c r="H22" s="9">
        <v>-3.035610031289886</v>
      </c>
      <c r="I22" s="14">
        <v>0.9460242321856311</v>
      </c>
      <c r="J22" s="8">
        <v>794225</v>
      </c>
      <c r="K22" s="9">
        <v>-0.16881020855327503</v>
      </c>
      <c r="L22" s="8">
        <v>6004868</v>
      </c>
      <c r="M22" s="15">
        <v>11.249858966166887</v>
      </c>
      <c r="N22" s="14">
        <v>1.912991889390052</v>
      </c>
      <c r="P22" s="8"/>
      <c r="Q22" s="8"/>
    </row>
    <row r="23" spans="1:17" ht="12.75">
      <c r="A23">
        <v>2377</v>
      </c>
      <c r="B23">
        <v>12</v>
      </c>
      <c r="C23">
        <v>14</v>
      </c>
      <c r="D23" s="3" t="s">
        <v>37</v>
      </c>
      <c r="E23" s="3" t="s">
        <v>38</v>
      </c>
      <c r="F23" s="8">
        <f t="shared" si="0"/>
        <v>10550342</v>
      </c>
      <c r="G23" s="8">
        <v>5817964</v>
      </c>
      <c r="H23" s="9">
        <v>13.206589683890687</v>
      </c>
      <c r="I23" s="14">
        <v>2.083770562240892</v>
      </c>
      <c r="J23" s="8">
        <v>451512</v>
      </c>
      <c r="K23" s="9">
        <v>2.553666054104339</v>
      </c>
      <c r="L23" s="8">
        <v>4732378</v>
      </c>
      <c r="M23" s="15">
        <v>15.277563618656616</v>
      </c>
      <c r="N23" s="14">
        <v>10.077456041326103</v>
      </c>
      <c r="P23" s="8"/>
      <c r="Q23" s="8"/>
    </row>
    <row r="24" spans="1:17" ht="12.75">
      <c r="A24">
        <v>2443</v>
      </c>
      <c r="B24">
        <v>13</v>
      </c>
      <c r="C24">
        <v>6</v>
      </c>
      <c r="D24" s="3" t="s">
        <v>21</v>
      </c>
      <c r="E24" s="3" t="s">
        <v>22</v>
      </c>
      <c r="F24" s="8">
        <f t="shared" si="0"/>
        <v>9534424</v>
      </c>
      <c r="G24" s="8">
        <v>8112866</v>
      </c>
      <c r="H24" s="9">
        <v>52.06253091485274</v>
      </c>
      <c r="I24" s="14">
        <v>2.5416472259288425</v>
      </c>
      <c r="J24" s="8">
        <v>1044</v>
      </c>
      <c r="K24" s="9">
        <v>-39.54834951043226</v>
      </c>
      <c r="L24" s="8">
        <v>1421558</v>
      </c>
      <c r="M24" s="15">
        <v>-10.302573703163166</v>
      </c>
      <c r="N24" s="14">
        <v>23.634966935800122</v>
      </c>
      <c r="P24" s="8"/>
      <c r="Q24" s="8"/>
    </row>
    <row r="25" spans="1:17" ht="12.75">
      <c r="A25">
        <v>2208</v>
      </c>
      <c r="B25">
        <v>14</v>
      </c>
      <c r="C25">
        <v>16</v>
      </c>
      <c r="D25" s="3" t="s">
        <v>42</v>
      </c>
      <c r="E25" s="3" t="s">
        <v>43</v>
      </c>
      <c r="F25" s="8">
        <f t="shared" si="0"/>
        <v>8598595</v>
      </c>
      <c r="G25" s="8">
        <v>5831815</v>
      </c>
      <c r="H25" s="9">
        <v>24.251791715682714</v>
      </c>
      <c r="I25" s="14">
        <v>5.073055535163556</v>
      </c>
      <c r="J25" s="8">
        <v>521711</v>
      </c>
      <c r="K25" s="9">
        <v>9.49457680599291</v>
      </c>
      <c r="L25" s="8">
        <v>2766780</v>
      </c>
      <c r="M25" s="15">
        <v>44.766184283640804</v>
      </c>
      <c r="N25" s="14">
        <v>2.0179809707826046</v>
      </c>
      <c r="P25" s="8"/>
      <c r="Q25" s="8"/>
    </row>
    <row r="26" spans="1:17" ht="12.75">
      <c r="A26">
        <v>1132</v>
      </c>
      <c r="B26">
        <v>15</v>
      </c>
      <c r="C26">
        <v>20</v>
      </c>
      <c r="D26" s="3" t="s">
        <v>47</v>
      </c>
      <c r="E26" s="3" t="s">
        <v>38</v>
      </c>
      <c r="F26" s="8">
        <f t="shared" si="0"/>
        <v>7641682</v>
      </c>
      <c r="G26" s="8">
        <v>579316</v>
      </c>
      <c r="H26" s="9">
        <v>11.868812191853927</v>
      </c>
      <c r="I26" s="14">
        <v>14.197779541926847</v>
      </c>
      <c r="J26" s="8">
        <v>53398</v>
      </c>
      <c r="K26" s="9">
        <v>66.5252915653573</v>
      </c>
      <c r="L26" s="8">
        <v>7062366</v>
      </c>
      <c r="M26" s="15">
        <v>-6.426144945041128</v>
      </c>
      <c r="N26" s="14">
        <v>0.6034557861004894</v>
      </c>
      <c r="P26" s="8"/>
      <c r="Q26" s="8"/>
    </row>
    <row r="27" spans="1:17" ht="12.75">
      <c r="A27">
        <v>1557</v>
      </c>
      <c r="B27">
        <v>16</v>
      </c>
      <c r="C27">
        <v>17</v>
      </c>
      <c r="D27" s="3" t="s">
        <v>44</v>
      </c>
      <c r="E27" s="3" t="s">
        <v>13</v>
      </c>
      <c r="F27" s="8">
        <f t="shared" si="0"/>
        <v>7520966</v>
      </c>
      <c r="G27" s="8">
        <v>1976915</v>
      </c>
      <c r="H27" s="9">
        <v>2.4888706402110166</v>
      </c>
      <c r="I27" s="14">
        <v>11.007699943055083</v>
      </c>
      <c r="J27" s="8">
        <v>575992</v>
      </c>
      <c r="K27" s="9">
        <v>12.81639464324617</v>
      </c>
      <c r="L27" s="8">
        <v>5544051</v>
      </c>
      <c r="M27" s="15">
        <v>19.835124467215216</v>
      </c>
      <c r="N27" s="14">
        <v>11.017330274822951</v>
      </c>
      <c r="P27" s="8"/>
      <c r="Q27" s="8"/>
    </row>
    <row r="28" spans="1:17" ht="12.75">
      <c r="A28">
        <v>812</v>
      </c>
      <c r="B28">
        <v>17</v>
      </c>
      <c r="C28">
        <v>12</v>
      </c>
      <c r="D28" s="3" t="s">
        <v>33</v>
      </c>
      <c r="E28" s="3" t="s">
        <v>13</v>
      </c>
      <c r="F28" s="8">
        <f t="shared" si="0"/>
        <v>6445872</v>
      </c>
      <c r="G28" s="8">
        <v>4609704</v>
      </c>
      <c r="H28" s="9">
        <v>-2.511783402379053</v>
      </c>
      <c r="I28" s="14">
        <v>15.659381072091161</v>
      </c>
      <c r="J28" s="8">
        <v>1308720</v>
      </c>
      <c r="K28" s="9">
        <v>-1.4639758342985958</v>
      </c>
      <c r="L28" s="8">
        <v>1836168</v>
      </c>
      <c r="M28" s="15">
        <v>39.81925674132149</v>
      </c>
      <c r="N28" s="14">
        <v>3.8896024973854715</v>
      </c>
      <c r="P28" s="8"/>
      <c r="Q28" s="8"/>
    </row>
    <row r="29" spans="1:17" ht="12.75">
      <c r="A29">
        <v>3269</v>
      </c>
      <c r="B29">
        <v>18</v>
      </c>
      <c r="C29">
        <v>21</v>
      </c>
      <c r="D29" s="3" t="s">
        <v>48</v>
      </c>
      <c r="E29" s="3" t="s">
        <v>43</v>
      </c>
      <c r="F29" s="8">
        <f t="shared" si="0"/>
        <v>6439990</v>
      </c>
      <c r="G29" s="8">
        <v>2420491</v>
      </c>
      <c r="H29" s="9">
        <v>-3.9703003096512215</v>
      </c>
      <c r="I29" s="14">
        <v>6.133039121397325</v>
      </c>
      <c r="J29" s="8">
        <v>197886</v>
      </c>
      <c r="K29" s="9">
        <v>-3.8422103762595325</v>
      </c>
      <c r="L29" s="8">
        <v>4019499</v>
      </c>
      <c r="M29" s="15">
        <v>11.244605901459312</v>
      </c>
      <c r="N29" s="14">
        <v>1.7559043628504019</v>
      </c>
      <c r="P29" s="8"/>
      <c r="Q29" s="8"/>
    </row>
    <row r="30" spans="1:17" ht="12.75">
      <c r="A30">
        <v>1376</v>
      </c>
      <c r="B30">
        <v>19</v>
      </c>
      <c r="C30">
        <v>25</v>
      </c>
      <c r="D30" s="3" t="s">
        <v>52</v>
      </c>
      <c r="E30" s="3" t="s">
        <v>53</v>
      </c>
      <c r="F30" s="8">
        <f t="shared" si="0"/>
        <v>5320978</v>
      </c>
      <c r="G30" s="8">
        <v>3324036</v>
      </c>
      <c r="H30" s="9">
        <v>-0.9275867187175901</v>
      </c>
      <c r="I30" s="14">
        <v>7.850068917643693</v>
      </c>
      <c r="J30" s="8">
        <v>256462</v>
      </c>
      <c r="K30" s="9">
        <v>-1.0467830615975005</v>
      </c>
      <c r="L30" s="8">
        <v>1996942</v>
      </c>
      <c r="M30" s="15">
        <v>8.224076410476524</v>
      </c>
      <c r="N30" s="14">
        <v>0.8929816594579973</v>
      </c>
      <c r="P30" s="8"/>
      <c r="Q30" s="8"/>
    </row>
    <row r="31" spans="1:17" ht="12.75">
      <c r="A31">
        <v>3161</v>
      </c>
      <c r="B31">
        <v>20</v>
      </c>
      <c r="C31">
        <v>23</v>
      </c>
      <c r="D31" s="3" t="s">
        <v>50</v>
      </c>
      <c r="E31" s="3" t="s">
        <v>13</v>
      </c>
      <c r="F31" s="8">
        <f t="shared" si="0"/>
        <v>5308727</v>
      </c>
      <c r="G31" s="8">
        <v>3916408</v>
      </c>
      <c r="H31" s="9">
        <v>13.295502671825194</v>
      </c>
      <c r="I31" s="14">
        <v>6.335786142584365</v>
      </c>
      <c r="J31" s="8">
        <v>33910</v>
      </c>
      <c r="K31" s="9">
        <v>95.71741885275458</v>
      </c>
      <c r="L31" s="8">
        <v>1392319</v>
      </c>
      <c r="M31" s="15">
        <v>9.638928021053411</v>
      </c>
      <c r="N31" s="14">
        <v>4.5580239263181275</v>
      </c>
      <c r="P31" s="8"/>
      <c r="Q31" s="8"/>
    </row>
    <row r="32" spans="1:17" ht="12.75">
      <c r="A32">
        <v>1398</v>
      </c>
      <c r="B32">
        <v>21</v>
      </c>
      <c r="C32">
        <v>24</v>
      </c>
      <c r="D32" s="3" t="s">
        <v>51</v>
      </c>
      <c r="E32" s="3" t="s">
        <v>38</v>
      </c>
      <c r="F32" s="8">
        <f t="shared" si="0"/>
        <v>5187445</v>
      </c>
      <c r="G32" s="8">
        <v>4068551</v>
      </c>
      <c r="H32" s="9">
        <v>8.169003674534045</v>
      </c>
      <c r="I32" s="14">
        <v>1.5159121760970726</v>
      </c>
      <c r="J32" s="8">
        <v>165494</v>
      </c>
      <c r="K32" s="9">
        <v>7.5243806561158335</v>
      </c>
      <c r="L32" s="8">
        <v>1118894</v>
      </c>
      <c r="M32" s="15">
        <v>19.73747292542399</v>
      </c>
      <c r="N32" s="14">
        <v>12.543224467080622</v>
      </c>
      <c r="P32" s="8"/>
      <c r="Q32" s="8"/>
    </row>
    <row r="33" spans="1:17" ht="12.75">
      <c r="A33">
        <v>991</v>
      </c>
      <c r="B33">
        <v>22</v>
      </c>
      <c r="C33">
        <v>27</v>
      </c>
      <c r="D33" s="3" t="s">
        <v>55</v>
      </c>
      <c r="E33" s="3" t="s">
        <v>38</v>
      </c>
      <c r="F33" s="8">
        <f t="shared" si="0"/>
        <v>5034455</v>
      </c>
      <c r="G33" s="8">
        <v>2711353</v>
      </c>
      <c r="H33" s="9">
        <v>7.329181384074309</v>
      </c>
      <c r="I33" s="14">
        <v>1.4333025541846312</v>
      </c>
      <c r="J33" s="8">
        <v>106272</v>
      </c>
      <c r="K33" s="9">
        <v>0.08758794111005115</v>
      </c>
      <c r="L33" s="8">
        <v>2323102</v>
      </c>
      <c r="M33" s="9">
        <v>35.71019230510845</v>
      </c>
      <c r="N33" s="14">
        <v>3.4534148893815058</v>
      </c>
      <c r="P33" s="8"/>
      <c r="Q33" s="8"/>
    </row>
    <row r="34" spans="1:17" ht="12.75">
      <c r="A34">
        <v>3251</v>
      </c>
      <c r="D34" s="3" t="s">
        <v>56</v>
      </c>
      <c r="E34" s="3"/>
      <c r="F34" s="8">
        <f t="shared" si="0"/>
        <v>5005124</v>
      </c>
      <c r="G34" s="8">
        <v>4585001</v>
      </c>
      <c r="H34" s="9">
        <v>6.116326149439501</v>
      </c>
      <c r="I34" s="14">
        <v>3.1353301605671513</v>
      </c>
      <c r="J34" s="8">
        <v>846546</v>
      </c>
      <c r="K34" s="9">
        <v>11.815768270459051</v>
      </c>
      <c r="L34" s="8">
        <v>420123</v>
      </c>
      <c r="M34" s="15">
        <v>-69.56874147087711</v>
      </c>
      <c r="N34" s="14">
        <v>21.73201061897443</v>
      </c>
      <c r="P34" s="8"/>
      <c r="Q34" s="8"/>
    </row>
    <row r="35" spans="1:17" ht="12.75">
      <c r="A35">
        <v>2901</v>
      </c>
      <c r="D35" s="3" t="s">
        <v>40</v>
      </c>
      <c r="E35" s="3"/>
      <c r="F35" s="8">
        <f t="shared" si="0"/>
        <v>4943158.571</v>
      </c>
      <c r="G35" s="8">
        <v>2377952.609</v>
      </c>
      <c r="H35" s="9">
        <v>-20.240018402132648</v>
      </c>
      <c r="I35" s="14">
        <v>12.185874484128675</v>
      </c>
      <c r="J35" s="8">
        <v>96969</v>
      </c>
      <c r="K35" s="9">
        <v>-22.955482633782072</v>
      </c>
      <c r="L35" s="8">
        <v>2565205.9620000003</v>
      </c>
      <c r="M35" s="15">
        <v>0.528866612875693</v>
      </c>
      <c r="N35" s="14">
        <v>10.40919641077052</v>
      </c>
      <c r="P35" s="8"/>
      <c r="Q35" s="8"/>
    </row>
    <row r="36" spans="1:17" ht="12.75">
      <c r="A36">
        <v>2771</v>
      </c>
      <c r="D36" s="3" t="s">
        <v>61</v>
      </c>
      <c r="E36" s="3"/>
      <c r="F36" s="8">
        <f aca="true" t="shared" si="1" ref="F36:F67">G36+L36</f>
        <v>4784967.772770002</v>
      </c>
      <c r="G36" s="8">
        <v>3108910.1944399998</v>
      </c>
      <c r="H36" s="9">
        <v>-1.663751978540282</v>
      </c>
      <c r="I36" s="14">
        <v>9.466935332423592</v>
      </c>
      <c r="J36" s="8" t="s">
        <v>9</v>
      </c>
      <c r="K36" s="8" t="s">
        <v>9</v>
      </c>
      <c r="L36" s="8">
        <v>1676057.5783300018</v>
      </c>
      <c r="M36" s="15">
        <v>-19.981430521178872</v>
      </c>
      <c r="N36" s="14">
        <v>29.620976024438463</v>
      </c>
      <c r="P36" s="8"/>
      <c r="Q36" s="8"/>
    </row>
    <row r="37" spans="1:17" ht="12.75">
      <c r="A37">
        <v>2519</v>
      </c>
      <c r="B37">
        <v>23</v>
      </c>
      <c r="C37">
        <v>29</v>
      </c>
      <c r="D37" s="3" t="s">
        <v>58</v>
      </c>
      <c r="E37" s="3" t="s">
        <v>38</v>
      </c>
      <c r="F37" s="8">
        <f t="shared" si="1"/>
        <v>4524463</v>
      </c>
      <c r="G37" s="8">
        <v>4016827</v>
      </c>
      <c r="H37" s="9">
        <v>28.97889079797639</v>
      </c>
      <c r="I37" s="14">
        <v>1.6279716758642884</v>
      </c>
      <c r="J37" s="8">
        <v>40722</v>
      </c>
      <c r="K37" s="9">
        <v>-16.249511544690883</v>
      </c>
      <c r="L37" s="8">
        <v>507636</v>
      </c>
      <c r="M37" s="15">
        <v>-24.69950915749829</v>
      </c>
      <c r="N37" s="14">
        <v>12.143910391759142</v>
      </c>
      <c r="P37" s="8"/>
      <c r="Q37" s="8"/>
    </row>
    <row r="38" spans="1:17" ht="12.75">
      <c r="A38">
        <v>2189</v>
      </c>
      <c r="B38">
        <v>24</v>
      </c>
      <c r="C38">
        <v>22</v>
      </c>
      <c r="D38" s="3" t="s">
        <v>49</v>
      </c>
      <c r="E38" s="3" t="s">
        <v>38</v>
      </c>
      <c r="F38" s="8">
        <f t="shared" si="1"/>
        <v>4291779</v>
      </c>
      <c r="G38" s="8">
        <v>3828426</v>
      </c>
      <c r="H38" s="9">
        <v>10.82171759758685</v>
      </c>
      <c r="I38" s="14">
        <v>5.398388343847984</v>
      </c>
      <c r="J38" s="8">
        <v>9164</v>
      </c>
      <c r="K38" s="9">
        <v>177.1091618472659</v>
      </c>
      <c r="L38" s="8">
        <v>463353</v>
      </c>
      <c r="M38" s="15">
        <v>18.584367490153223</v>
      </c>
      <c r="N38" s="14">
        <v>5.406310288158258</v>
      </c>
      <c r="P38" s="8"/>
      <c r="Q38" s="8"/>
    </row>
    <row r="39" spans="1:17" ht="12.75">
      <c r="A39">
        <v>704</v>
      </c>
      <c r="B39">
        <v>25</v>
      </c>
      <c r="C39">
        <v>30</v>
      </c>
      <c r="D39" s="3" t="s">
        <v>59</v>
      </c>
      <c r="E39" s="3" t="s">
        <v>43</v>
      </c>
      <c r="F39" s="8">
        <f t="shared" si="1"/>
        <v>4126689</v>
      </c>
      <c r="G39" s="8">
        <v>2502187</v>
      </c>
      <c r="H39" s="9">
        <v>22.55505749174576</v>
      </c>
      <c r="I39" s="14">
        <v>5.37309786534335</v>
      </c>
      <c r="J39" s="8">
        <v>92918</v>
      </c>
      <c r="K39" s="9">
        <v>-16.53971903706574</v>
      </c>
      <c r="L39" s="8">
        <v>1624502</v>
      </c>
      <c r="M39" s="15">
        <v>17.68146430478194</v>
      </c>
      <c r="N39" s="14">
        <v>1.5367401761123394</v>
      </c>
      <c r="P39" s="8"/>
      <c r="Q39" s="8"/>
    </row>
    <row r="40" spans="1:17" ht="12.75">
      <c r="A40">
        <v>646</v>
      </c>
      <c r="B40">
        <v>26</v>
      </c>
      <c r="C40">
        <v>26</v>
      </c>
      <c r="D40" s="3" t="s">
        <v>54</v>
      </c>
      <c r="E40" s="3" t="s">
        <v>35</v>
      </c>
      <c r="F40" s="8">
        <f t="shared" si="1"/>
        <v>3941299</v>
      </c>
      <c r="G40" s="8">
        <v>2490476</v>
      </c>
      <c r="H40" s="9">
        <v>3.480046087600732</v>
      </c>
      <c r="I40" s="14">
        <v>2.5047573674112598</v>
      </c>
      <c r="J40" s="8">
        <v>363065</v>
      </c>
      <c r="K40" s="9">
        <v>15.537854944308698</v>
      </c>
      <c r="L40" s="8">
        <v>1450823</v>
      </c>
      <c r="M40" s="15">
        <v>22.3341436534899</v>
      </c>
      <c r="N40" s="14">
        <v>2.544300396318936</v>
      </c>
      <c r="P40" s="8"/>
      <c r="Q40" s="8"/>
    </row>
    <row r="41" spans="1:17" ht="12.75">
      <c r="A41">
        <v>2011</v>
      </c>
      <c r="B41">
        <v>27</v>
      </c>
      <c r="C41">
        <v>18</v>
      </c>
      <c r="D41" s="3" t="s">
        <v>45</v>
      </c>
      <c r="E41" s="3" t="s">
        <v>32</v>
      </c>
      <c r="F41" s="8">
        <f t="shared" si="1"/>
        <v>3828669</v>
      </c>
      <c r="G41" s="8">
        <v>3303477</v>
      </c>
      <c r="H41" s="9">
        <v>-39.164446818005096</v>
      </c>
      <c r="I41" s="14">
        <v>4.105981987996836</v>
      </c>
      <c r="J41" s="8">
        <v>43783</v>
      </c>
      <c r="K41" s="9">
        <v>-32.21081641317745</v>
      </c>
      <c r="L41" s="8">
        <v>525192</v>
      </c>
      <c r="M41" s="15">
        <v>-11.553760706502885</v>
      </c>
      <c r="N41" s="14">
        <v>1.8618870011734896</v>
      </c>
      <c r="P41" s="8"/>
      <c r="Q41" s="8"/>
    </row>
    <row r="42" spans="1:17" ht="12.75">
      <c r="A42">
        <v>702</v>
      </c>
      <c r="B42">
        <v>28</v>
      </c>
      <c r="C42">
        <v>28</v>
      </c>
      <c r="D42" s="3" t="s">
        <v>57</v>
      </c>
      <c r="E42" s="3" t="s">
        <v>43</v>
      </c>
      <c r="F42" s="8">
        <f t="shared" si="1"/>
        <v>3529427</v>
      </c>
      <c r="G42" s="8">
        <v>1940416</v>
      </c>
      <c r="H42" s="9">
        <v>1.225716253155465</v>
      </c>
      <c r="I42" s="14">
        <v>2.1128003963077195</v>
      </c>
      <c r="J42" s="8">
        <v>187818</v>
      </c>
      <c r="K42" s="9">
        <v>-11.672419792714736</v>
      </c>
      <c r="L42" s="8">
        <v>1589011</v>
      </c>
      <c r="M42" s="15">
        <v>26.187095493349215</v>
      </c>
      <c r="N42" s="14">
        <v>1.967363810228885</v>
      </c>
      <c r="P42" s="8"/>
      <c r="Q42" s="8"/>
    </row>
    <row r="43" spans="1:17" ht="12.75">
      <c r="A43">
        <v>2539</v>
      </c>
      <c r="B43">
        <v>29</v>
      </c>
      <c r="C43">
        <v>34</v>
      </c>
      <c r="D43" s="3" t="s">
        <v>65</v>
      </c>
      <c r="E43" s="3" t="s">
        <v>20</v>
      </c>
      <c r="F43" s="8">
        <f t="shared" si="1"/>
        <v>3062096</v>
      </c>
      <c r="G43" s="8">
        <v>2349044</v>
      </c>
      <c r="H43" s="9">
        <v>-12.86107815795225</v>
      </c>
      <c r="I43" s="14">
        <v>4.171657207755546</v>
      </c>
      <c r="J43" s="8">
        <v>244370</v>
      </c>
      <c r="K43" s="9">
        <v>2.7101318918506854</v>
      </c>
      <c r="L43" s="8">
        <v>713052</v>
      </c>
      <c r="M43" s="15">
        <v>14.326118326118326</v>
      </c>
      <c r="N43" s="14">
        <v>1.5521321452338415</v>
      </c>
      <c r="P43" s="8"/>
      <c r="Q43" s="8"/>
    </row>
    <row r="44" spans="1:17" ht="12.75">
      <c r="A44">
        <v>2782</v>
      </c>
      <c r="B44">
        <v>30</v>
      </c>
      <c r="C44">
        <v>33</v>
      </c>
      <c r="D44" s="3" t="s">
        <v>64</v>
      </c>
      <c r="E44" s="3" t="s">
        <v>38</v>
      </c>
      <c r="F44" s="8">
        <f t="shared" si="1"/>
        <v>2779735</v>
      </c>
      <c r="G44" s="8">
        <v>2370845</v>
      </c>
      <c r="H44" s="9">
        <v>33.35843928361229</v>
      </c>
      <c r="I44" s="14">
        <v>11.566421092955325</v>
      </c>
      <c r="J44" s="8">
        <v>25856</v>
      </c>
      <c r="K44" s="9">
        <v>2.5299389315052982</v>
      </c>
      <c r="L44" s="8">
        <v>408890</v>
      </c>
      <c r="M44" s="15">
        <v>-10.447990013031243</v>
      </c>
      <c r="N44" s="14">
        <v>10.791853476017497</v>
      </c>
      <c r="P44" s="8"/>
      <c r="Q44" s="8"/>
    </row>
    <row r="45" spans="1:17" ht="12.75">
      <c r="A45">
        <v>2638</v>
      </c>
      <c r="B45">
        <v>31</v>
      </c>
      <c r="C45">
        <v>31</v>
      </c>
      <c r="D45" s="3" t="s">
        <v>60</v>
      </c>
      <c r="E45" s="3" t="s">
        <v>38</v>
      </c>
      <c r="F45" s="8">
        <f t="shared" si="1"/>
        <v>2573114</v>
      </c>
      <c r="G45" s="8">
        <v>469580</v>
      </c>
      <c r="H45" s="9">
        <v>26.140646363964194</v>
      </c>
      <c r="I45" s="14">
        <v>0.3579711713317504</v>
      </c>
      <c r="J45" s="8">
        <v>120602</v>
      </c>
      <c r="K45" s="9">
        <v>84.3109086890132</v>
      </c>
      <c r="L45" s="8">
        <v>2103534</v>
      </c>
      <c r="M45" s="15">
        <v>33.66948743806726</v>
      </c>
      <c r="N45" s="14">
        <v>3.0787157665135583</v>
      </c>
      <c r="P45" s="8"/>
      <c r="Q45" s="8"/>
    </row>
    <row r="46" spans="1:17" ht="12.75">
      <c r="A46">
        <v>880</v>
      </c>
      <c r="B46">
        <v>32</v>
      </c>
      <c r="C46">
        <v>32</v>
      </c>
      <c r="D46" s="3" t="s">
        <v>62</v>
      </c>
      <c r="E46" s="3" t="s">
        <v>63</v>
      </c>
      <c r="F46" s="8">
        <f t="shared" si="1"/>
        <v>2431972</v>
      </c>
      <c r="G46" s="8">
        <v>1989772</v>
      </c>
      <c r="H46" s="9">
        <v>-10.145873890858466</v>
      </c>
      <c r="I46" s="14">
        <v>8.827682903919026</v>
      </c>
      <c r="J46" s="8">
        <v>27932</v>
      </c>
      <c r="K46" s="8">
        <v>-27.294497363919383</v>
      </c>
      <c r="L46" s="8">
        <v>442200</v>
      </c>
      <c r="M46" s="15">
        <v>35.59051786256359</v>
      </c>
      <c r="N46" s="14">
        <v>5.868629049596716</v>
      </c>
      <c r="P46" s="8"/>
      <c r="Q46" s="8"/>
    </row>
    <row r="47" spans="1:17" ht="12.75">
      <c r="A47">
        <v>3368</v>
      </c>
      <c r="D47" s="3" t="s">
        <v>68</v>
      </c>
      <c r="E47" s="3"/>
      <c r="F47" s="8">
        <f t="shared" si="1"/>
        <v>2431186</v>
      </c>
      <c r="G47" s="8">
        <v>2258691</v>
      </c>
      <c r="H47" s="9">
        <v>-17.890384844680035</v>
      </c>
      <c r="I47" s="14">
        <v>4.549338557707586</v>
      </c>
      <c r="J47" s="8">
        <v>962</v>
      </c>
      <c r="K47" s="9" t="s">
        <v>9</v>
      </c>
      <c r="L47" s="8">
        <v>172495</v>
      </c>
      <c r="M47" s="15">
        <v>67.48713467326924</v>
      </c>
      <c r="N47" s="14">
        <v>1.2412474307666763</v>
      </c>
      <c r="P47" s="8"/>
      <c r="Q47" s="8"/>
    </row>
    <row r="48" spans="1:17" ht="12.75">
      <c r="A48">
        <v>2436</v>
      </c>
      <c r="B48">
        <v>33</v>
      </c>
      <c r="C48">
        <v>36</v>
      </c>
      <c r="D48" s="3" t="s">
        <v>67</v>
      </c>
      <c r="E48" s="3" t="s">
        <v>38</v>
      </c>
      <c r="F48" s="8">
        <f t="shared" si="1"/>
        <v>2378272</v>
      </c>
      <c r="G48" s="8">
        <v>1680558</v>
      </c>
      <c r="H48" s="9">
        <v>22.61002602407567</v>
      </c>
      <c r="I48" s="14">
        <v>1.588582444313533</v>
      </c>
      <c r="J48" s="8">
        <v>23137</v>
      </c>
      <c r="K48" s="9">
        <v>44.33562068350866</v>
      </c>
      <c r="L48" s="8">
        <v>697714</v>
      </c>
      <c r="M48" s="15">
        <v>-18.962150961760706</v>
      </c>
      <c r="N48" s="14">
        <v>5.924722411363774</v>
      </c>
      <c r="P48" s="8"/>
      <c r="Q48" s="8"/>
    </row>
    <row r="49" spans="1:17" ht="12.75">
      <c r="A49">
        <v>917</v>
      </c>
      <c r="B49">
        <v>34</v>
      </c>
      <c r="C49">
        <v>40</v>
      </c>
      <c r="D49" s="3" t="s">
        <v>73</v>
      </c>
      <c r="E49" s="3" t="s">
        <v>17</v>
      </c>
      <c r="F49" s="8">
        <f t="shared" si="1"/>
        <v>2376309</v>
      </c>
      <c r="G49" s="8">
        <v>2142833</v>
      </c>
      <c r="H49" s="9">
        <v>3.508501594047189</v>
      </c>
      <c r="I49" s="14">
        <v>0.569161787927144</v>
      </c>
      <c r="J49" s="8">
        <v>35695</v>
      </c>
      <c r="K49" s="9">
        <v>-4.045698923643629</v>
      </c>
      <c r="L49" s="8">
        <v>233476</v>
      </c>
      <c r="M49" s="15">
        <v>-10.503417319273067</v>
      </c>
      <c r="N49" s="14">
        <v>0.2252107878958817</v>
      </c>
      <c r="P49" s="8"/>
      <c r="Q49" s="8"/>
    </row>
    <row r="50" spans="1:17" ht="12.75">
      <c r="A50">
        <v>1809</v>
      </c>
      <c r="B50">
        <v>35</v>
      </c>
      <c r="C50">
        <v>37</v>
      </c>
      <c r="D50" s="3" t="s">
        <v>69</v>
      </c>
      <c r="E50" s="3" t="s">
        <v>70</v>
      </c>
      <c r="F50" s="8">
        <f t="shared" si="1"/>
        <v>2340843</v>
      </c>
      <c r="G50" s="8">
        <v>1584019</v>
      </c>
      <c r="H50" s="9">
        <v>5.373869855514883</v>
      </c>
      <c r="I50" s="14">
        <v>2.8936011083728745</v>
      </c>
      <c r="J50" s="8">
        <v>151050</v>
      </c>
      <c r="K50" s="9">
        <v>-11.807465274047429</v>
      </c>
      <c r="L50" s="8">
        <v>756824</v>
      </c>
      <c r="M50" s="15">
        <v>15.861038521655132</v>
      </c>
      <c r="N50" s="14">
        <v>10.74409795194392</v>
      </c>
      <c r="P50" s="8"/>
      <c r="Q50" s="8"/>
    </row>
    <row r="51" spans="1:17" ht="12.75">
      <c r="A51">
        <v>385</v>
      </c>
      <c r="B51">
        <v>36</v>
      </c>
      <c r="C51">
        <v>35</v>
      </c>
      <c r="D51" s="3" t="s">
        <v>66</v>
      </c>
      <c r="E51" s="3" t="s">
        <v>17</v>
      </c>
      <c r="F51" s="8">
        <f t="shared" si="1"/>
        <v>2315498</v>
      </c>
      <c r="G51" s="8">
        <v>1930799</v>
      </c>
      <c r="H51" s="9">
        <v>21.386184675821525</v>
      </c>
      <c r="I51" s="14">
        <v>3.065332032034444</v>
      </c>
      <c r="J51" s="8">
        <v>85166</v>
      </c>
      <c r="K51" s="9">
        <v>-9.16595563042172</v>
      </c>
      <c r="L51" s="8">
        <v>384699</v>
      </c>
      <c r="M51" s="15">
        <v>14.100849159293741</v>
      </c>
      <c r="N51" s="14">
        <v>5.545502535079859</v>
      </c>
      <c r="P51" s="8"/>
      <c r="Q51" s="8"/>
    </row>
    <row r="52" spans="1:17" ht="12.75">
      <c r="A52">
        <v>2995</v>
      </c>
      <c r="B52">
        <v>37</v>
      </c>
      <c r="C52">
        <v>38</v>
      </c>
      <c r="D52" s="3" t="s">
        <v>71</v>
      </c>
      <c r="E52" s="3" t="s">
        <v>17</v>
      </c>
      <c r="F52" s="8">
        <f t="shared" si="1"/>
        <v>2198368</v>
      </c>
      <c r="G52" s="8">
        <v>1412088</v>
      </c>
      <c r="H52" s="9">
        <v>-8.458028806690926</v>
      </c>
      <c r="I52" s="14">
        <v>0.7515562830822171</v>
      </c>
      <c r="J52" s="8">
        <v>155463</v>
      </c>
      <c r="K52" s="9">
        <v>26.57688831498059</v>
      </c>
      <c r="L52" s="8">
        <v>786280</v>
      </c>
      <c r="M52" s="15">
        <v>16.85188873003748</v>
      </c>
      <c r="N52" s="14">
        <v>0.6633978959762789</v>
      </c>
      <c r="P52" s="8"/>
      <c r="Q52" s="8"/>
    </row>
    <row r="53" spans="1:17" ht="12.75">
      <c r="A53">
        <v>1626</v>
      </c>
      <c r="B53">
        <v>38</v>
      </c>
      <c r="C53">
        <v>42</v>
      </c>
      <c r="D53" s="3" t="s">
        <v>75</v>
      </c>
      <c r="E53" s="3" t="s">
        <v>24</v>
      </c>
      <c r="F53" s="8">
        <f t="shared" si="1"/>
        <v>1933902</v>
      </c>
      <c r="G53" s="8">
        <v>1762385</v>
      </c>
      <c r="H53" s="9">
        <v>-0.9286611707758826</v>
      </c>
      <c r="I53" s="14">
        <v>0.20667767060109227</v>
      </c>
      <c r="J53" s="8">
        <v>11482</v>
      </c>
      <c r="K53" s="9">
        <v>111.57177057016443</v>
      </c>
      <c r="L53" s="8">
        <v>171517</v>
      </c>
      <c r="M53" s="15">
        <v>-1.6164281412223591</v>
      </c>
      <c r="N53" s="14">
        <v>5.608448719924274</v>
      </c>
      <c r="P53" s="8"/>
      <c r="Q53" s="8"/>
    </row>
    <row r="54" spans="1:17" ht="12.75">
      <c r="A54">
        <v>1743</v>
      </c>
      <c r="B54">
        <v>39</v>
      </c>
      <c r="C54">
        <v>44</v>
      </c>
      <c r="D54" s="3" t="s">
        <v>77</v>
      </c>
      <c r="E54" s="3" t="s">
        <v>13</v>
      </c>
      <c r="F54" s="8">
        <f t="shared" si="1"/>
        <v>1707070</v>
      </c>
      <c r="G54" s="8">
        <v>1407151</v>
      </c>
      <c r="H54" s="9">
        <v>11.517304724980034</v>
      </c>
      <c r="I54" s="14">
        <v>2.4802833104633595</v>
      </c>
      <c r="J54" s="8">
        <v>81725</v>
      </c>
      <c r="K54" s="9">
        <v>-24.759940707909305</v>
      </c>
      <c r="L54" s="8">
        <v>299919</v>
      </c>
      <c r="M54" s="15">
        <v>32.83094911200673</v>
      </c>
      <c r="N54" s="14">
        <v>2.6227528190209646</v>
      </c>
      <c r="P54" s="8"/>
      <c r="Q54" s="8"/>
    </row>
    <row r="55" spans="1:17" ht="12.75">
      <c r="A55">
        <v>153</v>
      </c>
      <c r="B55">
        <v>40</v>
      </c>
      <c r="C55">
        <v>46</v>
      </c>
      <c r="D55" s="3" t="s">
        <v>79</v>
      </c>
      <c r="E55" s="3" t="s">
        <v>13</v>
      </c>
      <c r="F55" s="8">
        <f t="shared" si="1"/>
        <v>1526014</v>
      </c>
      <c r="G55" s="8">
        <v>1186261</v>
      </c>
      <c r="H55" s="9">
        <v>-5.706445923093971</v>
      </c>
      <c r="I55" s="14">
        <v>7.577377177413952</v>
      </c>
      <c r="J55" s="8">
        <v>58506</v>
      </c>
      <c r="K55" s="9">
        <v>-32.72388574206293</v>
      </c>
      <c r="L55" s="8">
        <v>339753</v>
      </c>
      <c r="M55" s="15">
        <v>5.047166456934907</v>
      </c>
      <c r="N55" s="14">
        <v>8.153765054134057</v>
      </c>
      <c r="P55" s="8"/>
      <c r="Q55" s="8"/>
    </row>
    <row r="56" spans="1:17" ht="12.75">
      <c r="A56">
        <v>1284</v>
      </c>
      <c r="B56">
        <v>41</v>
      </c>
      <c r="C56">
        <v>43</v>
      </c>
      <c r="D56" s="3" t="s">
        <v>76</v>
      </c>
      <c r="E56" s="3" t="s">
        <v>17</v>
      </c>
      <c r="F56" s="8">
        <f t="shared" si="1"/>
        <v>1407556</v>
      </c>
      <c r="G56" s="8">
        <v>1210495</v>
      </c>
      <c r="H56" s="9">
        <v>54.11385757293019</v>
      </c>
      <c r="I56" s="14">
        <v>0.008260400877254572</v>
      </c>
      <c r="J56" s="8">
        <v>39219</v>
      </c>
      <c r="K56" s="9">
        <v>-0.035684245396557936</v>
      </c>
      <c r="L56" s="8">
        <v>197061</v>
      </c>
      <c r="M56" s="15">
        <v>43.89791522143926</v>
      </c>
      <c r="N56" s="14">
        <v>0.2212680634740605</v>
      </c>
      <c r="P56" s="8"/>
      <c r="Q56" s="8"/>
    </row>
    <row r="57" spans="1:17" ht="12.75">
      <c r="A57">
        <v>2227</v>
      </c>
      <c r="B57">
        <v>42</v>
      </c>
      <c r="C57">
        <v>19</v>
      </c>
      <c r="D57" s="3" t="s">
        <v>46</v>
      </c>
      <c r="E57" s="3" t="s">
        <v>13</v>
      </c>
      <c r="F57" s="8">
        <f t="shared" si="1"/>
        <v>1361060</v>
      </c>
      <c r="G57" s="8">
        <v>256660</v>
      </c>
      <c r="H57" s="9">
        <v>-25.098857484642146</v>
      </c>
      <c r="I57" s="14">
        <v>15.079325690274125</v>
      </c>
      <c r="J57" s="8">
        <v>13670</v>
      </c>
      <c r="K57" s="9">
        <v>-44.338124498416825</v>
      </c>
      <c r="L57" s="8">
        <v>1104400</v>
      </c>
      <c r="M57" s="15">
        <v>7.163892638158846</v>
      </c>
      <c r="N57" s="14">
        <v>8.823723664222971</v>
      </c>
      <c r="P57" s="8"/>
      <c r="Q57" s="8"/>
    </row>
    <row r="58" spans="1:17" ht="12.75">
      <c r="A58">
        <v>2964</v>
      </c>
      <c r="B58">
        <v>43</v>
      </c>
      <c r="C58">
        <v>45</v>
      </c>
      <c r="D58" s="3" t="s">
        <v>78</v>
      </c>
      <c r="E58" s="3" t="s">
        <v>24</v>
      </c>
      <c r="F58" s="8">
        <f t="shared" si="1"/>
        <v>1315892</v>
      </c>
      <c r="G58" s="8">
        <v>744054</v>
      </c>
      <c r="H58" s="9">
        <v>-2.4654524671533444</v>
      </c>
      <c r="I58" s="14">
        <v>21.22453084883936</v>
      </c>
      <c r="J58" s="8">
        <v>75310</v>
      </c>
      <c r="K58" s="9">
        <v>-20.234287285759073</v>
      </c>
      <c r="L58" s="8">
        <v>571838</v>
      </c>
      <c r="M58" s="15">
        <v>39.68459467777946</v>
      </c>
      <c r="N58" s="14">
        <v>3.4001952814857606</v>
      </c>
      <c r="P58" s="8"/>
      <c r="Q58" s="8"/>
    </row>
    <row r="59" spans="1:17" ht="12.75">
      <c r="A59">
        <v>655</v>
      </c>
      <c r="B59">
        <v>44</v>
      </c>
      <c r="C59">
        <v>53</v>
      </c>
      <c r="D59" s="3" t="s">
        <v>87</v>
      </c>
      <c r="E59" s="3" t="s">
        <v>24</v>
      </c>
      <c r="F59" s="8">
        <f t="shared" si="1"/>
        <v>1253769</v>
      </c>
      <c r="G59" s="8">
        <v>1155373</v>
      </c>
      <c r="H59" s="9">
        <v>192.19620141070737</v>
      </c>
      <c r="I59" s="14">
        <v>0</v>
      </c>
      <c r="J59" s="8">
        <v>1417</v>
      </c>
      <c r="K59" s="9" t="s">
        <v>9</v>
      </c>
      <c r="L59" s="8">
        <v>98396</v>
      </c>
      <c r="M59" s="15">
        <v>253.84062140391254</v>
      </c>
      <c r="N59" s="14">
        <v>0</v>
      </c>
      <c r="P59" s="8"/>
      <c r="Q59" s="8"/>
    </row>
    <row r="60" spans="1:17" ht="12.75">
      <c r="A60">
        <v>1441</v>
      </c>
      <c r="B60">
        <v>45</v>
      </c>
      <c r="C60">
        <v>49</v>
      </c>
      <c r="D60" s="3" t="s">
        <v>82</v>
      </c>
      <c r="E60" s="3" t="s">
        <v>13</v>
      </c>
      <c r="F60" s="8">
        <f t="shared" si="1"/>
        <v>1234850</v>
      </c>
      <c r="G60" s="8">
        <v>1156506</v>
      </c>
      <c r="H60" s="9">
        <v>10.914974259025723</v>
      </c>
      <c r="I60" s="14">
        <v>6.846523496463167</v>
      </c>
      <c r="J60" s="8">
        <v>498</v>
      </c>
      <c r="K60" s="9">
        <v>1.6326530279050404</v>
      </c>
      <c r="L60" s="8">
        <v>78344</v>
      </c>
      <c r="M60" s="15">
        <v>50.551520043045464</v>
      </c>
      <c r="N60" s="14">
        <v>54.17514798437097</v>
      </c>
      <c r="P60" s="8"/>
      <c r="Q60" s="8"/>
    </row>
    <row r="61" spans="1:17" ht="12.75">
      <c r="A61">
        <v>2997</v>
      </c>
      <c r="B61">
        <v>46</v>
      </c>
      <c r="C61">
        <v>15</v>
      </c>
      <c r="D61" s="3" t="s">
        <v>41</v>
      </c>
      <c r="E61" s="3" t="s">
        <v>24</v>
      </c>
      <c r="F61" s="8">
        <f t="shared" si="1"/>
        <v>1224499</v>
      </c>
      <c r="G61" s="8">
        <v>958365</v>
      </c>
      <c r="H61" s="9">
        <v>-36.04730696876517</v>
      </c>
      <c r="I61" s="14">
        <v>26.646271176840685</v>
      </c>
      <c r="J61" s="8">
        <v>563</v>
      </c>
      <c r="K61" s="9">
        <v>320.1492298396097</v>
      </c>
      <c r="L61" s="8">
        <v>266134</v>
      </c>
      <c r="M61" s="15">
        <v>64.24172107777189</v>
      </c>
      <c r="N61" s="14">
        <v>7.664818579864412</v>
      </c>
      <c r="P61" s="8"/>
      <c r="Q61" s="8"/>
    </row>
    <row r="62" spans="1:17" ht="12.75">
      <c r="A62">
        <v>1701</v>
      </c>
      <c r="B62">
        <v>47</v>
      </c>
      <c r="C62">
        <v>41</v>
      </c>
      <c r="D62" s="3" t="s">
        <v>74</v>
      </c>
      <c r="E62" s="3" t="s">
        <v>20</v>
      </c>
      <c r="F62" s="8">
        <f t="shared" si="1"/>
        <v>1182939</v>
      </c>
      <c r="G62" s="8">
        <v>878347</v>
      </c>
      <c r="H62" s="9">
        <v>8.165484458883595</v>
      </c>
      <c r="I62" s="14">
        <v>0.12167151647057084</v>
      </c>
      <c r="J62" s="8">
        <v>66656</v>
      </c>
      <c r="K62" s="9">
        <v>13.681481731814053</v>
      </c>
      <c r="L62" s="8">
        <v>304592</v>
      </c>
      <c r="M62" s="15">
        <v>-3.155632286967</v>
      </c>
      <c r="N62" s="14">
        <v>1.3716372867745152</v>
      </c>
      <c r="P62" s="8"/>
      <c r="Q62" s="8"/>
    </row>
    <row r="63" spans="1:17" ht="12.75">
      <c r="A63">
        <v>2364</v>
      </c>
      <c r="B63">
        <v>48</v>
      </c>
      <c r="C63">
        <v>47</v>
      </c>
      <c r="D63" s="3" t="s">
        <v>80</v>
      </c>
      <c r="E63" s="3" t="s">
        <v>24</v>
      </c>
      <c r="F63" s="8">
        <f t="shared" si="1"/>
        <v>1115856</v>
      </c>
      <c r="G63" s="8">
        <v>936037</v>
      </c>
      <c r="H63" s="9">
        <v>-9.754863017915502</v>
      </c>
      <c r="I63" s="14">
        <v>4.986489531670933</v>
      </c>
      <c r="J63" s="8">
        <v>16913</v>
      </c>
      <c r="K63" s="9">
        <v>232.47493565465908</v>
      </c>
      <c r="L63" s="8">
        <v>179819</v>
      </c>
      <c r="M63" s="15">
        <v>48.341032832865864</v>
      </c>
      <c r="N63" s="14">
        <v>0.5739341026335724</v>
      </c>
      <c r="P63" s="8"/>
      <c r="Q63" s="8"/>
    </row>
    <row r="64" spans="1:17" ht="12.75">
      <c r="A64">
        <v>784</v>
      </c>
      <c r="B64">
        <v>49</v>
      </c>
      <c r="C64">
        <v>52</v>
      </c>
      <c r="D64" s="3" t="s">
        <v>86</v>
      </c>
      <c r="E64" s="3" t="s">
        <v>32</v>
      </c>
      <c r="F64" s="8">
        <f t="shared" si="1"/>
        <v>1099911</v>
      </c>
      <c r="G64" s="8">
        <v>823747</v>
      </c>
      <c r="H64" s="9">
        <v>26.956094222914974</v>
      </c>
      <c r="I64" s="14">
        <v>2.326620968994592</v>
      </c>
      <c r="J64" s="8">
        <v>13811</v>
      </c>
      <c r="K64" s="9">
        <v>91.87274230081587</v>
      </c>
      <c r="L64" s="8">
        <v>276164</v>
      </c>
      <c r="M64" s="15">
        <v>39.205387476938895</v>
      </c>
      <c r="N64" s="14">
        <v>2.233141691919907</v>
      </c>
      <c r="P64" s="8"/>
      <c r="Q64" s="8"/>
    </row>
    <row r="65" spans="1:17" ht="12.75">
      <c r="A65">
        <v>875</v>
      </c>
      <c r="B65">
        <v>50</v>
      </c>
      <c r="C65">
        <v>48</v>
      </c>
      <c r="D65" s="3" t="s">
        <v>81</v>
      </c>
      <c r="E65" s="3" t="s">
        <v>32</v>
      </c>
      <c r="F65" s="8">
        <f t="shared" si="1"/>
        <v>1044795</v>
      </c>
      <c r="G65" s="8">
        <v>925287</v>
      </c>
      <c r="H65" s="9">
        <v>42.584148635942896</v>
      </c>
      <c r="I65" s="14">
        <v>0.27580007889240243</v>
      </c>
      <c r="J65" s="8">
        <v>80315</v>
      </c>
      <c r="K65" s="9">
        <v>10.837404431172558</v>
      </c>
      <c r="L65" s="8">
        <v>119508</v>
      </c>
      <c r="M65" s="15">
        <v>-4.783606348396966</v>
      </c>
      <c r="N65" s="14">
        <v>0</v>
      </c>
      <c r="P65" s="8"/>
      <c r="Q65" s="8"/>
    </row>
    <row r="66" spans="1:17" ht="12.75">
      <c r="A66">
        <v>1293</v>
      </c>
      <c r="B66">
        <v>51</v>
      </c>
      <c r="C66">
        <v>39</v>
      </c>
      <c r="D66" s="3" t="s">
        <v>72</v>
      </c>
      <c r="E66" s="3" t="s">
        <v>13</v>
      </c>
      <c r="F66" s="8">
        <f t="shared" si="1"/>
        <v>963455</v>
      </c>
      <c r="G66" s="8">
        <v>441240</v>
      </c>
      <c r="H66" s="9">
        <v>-10.709804842095519</v>
      </c>
      <c r="I66" s="14">
        <v>2.6271943859029667</v>
      </c>
      <c r="J66" s="8">
        <v>21773</v>
      </c>
      <c r="K66" s="9">
        <v>-66.61555680605106</v>
      </c>
      <c r="L66" s="8">
        <v>522215</v>
      </c>
      <c r="M66" s="15">
        <v>7.018068770762078</v>
      </c>
      <c r="N66" s="14">
        <v>2.4546283220884795</v>
      </c>
      <c r="P66" s="8"/>
      <c r="Q66" s="8"/>
    </row>
    <row r="67" spans="1:17" ht="12.75">
      <c r="A67">
        <v>709</v>
      </c>
      <c r="B67">
        <v>52</v>
      </c>
      <c r="C67">
        <v>51</v>
      </c>
      <c r="D67" s="3" t="s">
        <v>85</v>
      </c>
      <c r="E67" s="3" t="s">
        <v>70</v>
      </c>
      <c r="F67" s="8">
        <f t="shared" si="1"/>
        <v>948304</v>
      </c>
      <c r="G67" s="8">
        <v>719200</v>
      </c>
      <c r="H67" s="9">
        <v>28.89905297186714</v>
      </c>
      <c r="I67" s="14">
        <v>0.015848433368459394</v>
      </c>
      <c r="J67" s="8">
        <v>0</v>
      </c>
      <c r="K67" s="9">
        <v>0</v>
      </c>
      <c r="L67" s="8">
        <v>229104</v>
      </c>
      <c r="M67" s="15">
        <v>85.69425419648718</v>
      </c>
      <c r="N67" s="14">
        <v>0.49988056719723784</v>
      </c>
      <c r="P67" s="8"/>
      <c r="Q67" s="8"/>
    </row>
    <row r="68" spans="1:17" ht="12.75">
      <c r="A68">
        <v>537</v>
      </c>
      <c r="B68">
        <v>53</v>
      </c>
      <c r="C68">
        <v>56</v>
      </c>
      <c r="D68" s="3" t="s">
        <v>90</v>
      </c>
      <c r="E68" s="3" t="s">
        <v>70</v>
      </c>
      <c r="F68" s="8">
        <f aca="true" t="shared" si="2" ref="F68:F86">G68+L68</f>
        <v>933706</v>
      </c>
      <c r="G68" s="8">
        <v>815712</v>
      </c>
      <c r="H68" s="9">
        <v>-2.9426147876739495</v>
      </c>
      <c r="I68" s="14">
        <v>1.259745871962756</v>
      </c>
      <c r="J68" s="8">
        <v>228955</v>
      </c>
      <c r="K68" s="9">
        <v>1.734265858480073</v>
      </c>
      <c r="L68" s="8">
        <v>117994</v>
      </c>
      <c r="M68" s="15">
        <v>-11.137051708815953</v>
      </c>
      <c r="N68" s="14">
        <v>4.8274304519313755</v>
      </c>
      <c r="P68" s="8"/>
      <c r="Q68" s="8"/>
    </row>
    <row r="69" spans="1:17" ht="12.75">
      <c r="A69">
        <v>1071</v>
      </c>
      <c r="B69">
        <v>54</v>
      </c>
      <c r="C69">
        <v>57</v>
      </c>
      <c r="D69" s="3" t="s">
        <v>91</v>
      </c>
      <c r="E69" s="3" t="s">
        <v>92</v>
      </c>
      <c r="F69" s="8">
        <f t="shared" si="2"/>
        <v>782975</v>
      </c>
      <c r="G69" s="8">
        <v>476088</v>
      </c>
      <c r="H69" s="9">
        <v>-27.69323297303928</v>
      </c>
      <c r="I69" s="14">
        <v>6.2128417378148475</v>
      </c>
      <c r="J69" s="8">
        <v>20309</v>
      </c>
      <c r="K69" s="9">
        <v>96.81170646689436</v>
      </c>
      <c r="L69" s="8">
        <v>306887</v>
      </c>
      <c r="M69" s="15">
        <v>24.11710939269421</v>
      </c>
      <c r="N69" s="14">
        <v>3.555614218685674</v>
      </c>
      <c r="P69" s="8"/>
      <c r="Q69" s="8"/>
    </row>
    <row r="70" spans="1:17" ht="12.75">
      <c r="A70">
        <v>842</v>
      </c>
      <c r="B70">
        <v>55</v>
      </c>
      <c r="C70">
        <v>60</v>
      </c>
      <c r="D70" s="3" t="s">
        <v>96</v>
      </c>
      <c r="E70" s="3" t="s">
        <v>97</v>
      </c>
      <c r="F70" s="8">
        <f t="shared" si="2"/>
        <v>765524</v>
      </c>
      <c r="G70" s="8">
        <v>732301</v>
      </c>
      <c r="H70" s="9">
        <v>-2.0339663279817075</v>
      </c>
      <c r="I70" s="14">
        <v>3.999050872698956</v>
      </c>
      <c r="J70" s="8">
        <v>112825</v>
      </c>
      <c r="K70" s="9">
        <v>-9.095670109004974</v>
      </c>
      <c r="L70" s="8">
        <v>33223</v>
      </c>
      <c r="M70" s="15">
        <v>47.26507092198581</v>
      </c>
      <c r="N70" s="14">
        <v>1.8928655799669265</v>
      </c>
      <c r="P70" s="8"/>
      <c r="Q70" s="8"/>
    </row>
    <row r="71" spans="1:17" ht="12.75">
      <c r="A71">
        <v>507</v>
      </c>
      <c r="B71">
        <v>56</v>
      </c>
      <c r="C71">
        <v>58</v>
      </c>
      <c r="D71" s="3" t="s">
        <v>93</v>
      </c>
      <c r="E71" s="3" t="s">
        <v>17</v>
      </c>
      <c r="F71" s="8">
        <f t="shared" si="2"/>
        <v>745170</v>
      </c>
      <c r="G71" s="8">
        <v>611690</v>
      </c>
      <c r="H71" s="9">
        <v>9.87035194290695</v>
      </c>
      <c r="I71" s="14">
        <v>5.208577082632756</v>
      </c>
      <c r="J71" s="8">
        <v>67626</v>
      </c>
      <c r="K71" s="9">
        <v>-7.5920308262151845</v>
      </c>
      <c r="L71" s="8">
        <v>133480</v>
      </c>
      <c r="M71" s="15">
        <v>0.713019202474818</v>
      </c>
      <c r="N71" s="14">
        <v>6.058217442711559</v>
      </c>
      <c r="P71" s="8"/>
      <c r="Q71" s="8"/>
    </row>
    <row r="72" spans="1:17" ht="12.75">
      <c r="A72">
        <v>1788</v>
      </c>
      <c r="B72">
        <v>57</v>
      </c>
      <c r="C72">
        <v>61</v>
      </c>
      <c r="D72" s="3" t="s">
        <v>98</v>
      </c>
      <c r="E72" s="3" t="s">
        <v>32</v>
      </c>
      <c r="F72" s="8">
        <f t="shared" si="2"/>
        <v>731191</v>
      </c>
      <c r="G72" s="8">
        <v>296840</v>
      </c>
      <c r="H72" s="9">
        <v>40.7818791466923</v>
      </c>
      <c r="I72" s="14">
        <v>0.631347790282734</v>
      </c>
      <c r="J72" s="8">
        <v>62472</v>
      </c>
      <c r="K72" s="9">
        <v>12.999909557203598</v>
      </c>
      <c r="L72" s="8">
        <v>434351</v>
      </c>
      <c r="M72" s="15">
        <v>7.787695827718758</v>
      </c>
      <c r="N72" s="14">
        <v>0.1930186975374031</v>
      </c>
      <c r="P72" s="8"/>
      <c r="Q72" s="8"/>
    </row>
    <row r="73" spans="1:17" ht="12.75">
      <c r="A73">
        <v>1370</v>
      </c>
      <c r="B73">
        <v>58</v>
      </c>
      <c r="C73">
        <v>55</v>
      </c>
      <c r="D73" s="3" t="s">
        <v>89</v>
      </c>
      <c r="E73" s="3" t="s">
        <v>13</v>
      </c>
      <c r="F73" s="8">
        <f t="shared" si="2"/>
        <v>688479</v>
      </c>
      <c r="G73" s="8">
        <v>356623</v>
      </c>
      <c r="H73" s="9">
        <v>-25.665445207281927</v>
      </c>
      <c r="I73" s="14">
        <v>4.866031414059499</v>
      </c>
      <c r="J73" s="8">
        <v>17611</v>
      </c>
      <c r="K73" s="9">
        <v>-19.968189038869262</v>
      </c>
      <c r="L73" s="8">
        <v>331856</v>
      </c>
      <c r="M73" s="15">
        <v>38.239925351373415</v>
      </c>
      <c r="N73" s="14">
        <v>8.77889349162848</v>
      </c>
      <c r="P73" s="8"/>
      <c r="Q73" s="8"/>
    </row>
    <row r="74" spans="1:17" ht="12.75">
      <c r="A74">
        <v>1006</v>
      </c>
      <c r="B74">
        <v>59</v>
      </c>
      <c r="C74">
        <v>65</v>
      </c>
      <c r="D74" s="3" t="s">
        <v>104</v>
      </c>
      <c r="E74" s="3" t="s">
        <v>38</v>
      </c>
      <c r="F74" s="8">
        <f t="shared" si="2"/>
        <v>675564</v>
      </c>
      <c r="G74" s="8">
        <v>0</v>
      </c>
      <c r="H74" s="9">
        <v>0</v>
      </c>
      <c r="I74" s="14">
        <v>100</v>
      </c>
      <c r="J74" s="8">
        <v>0</v>
      </c>
      <c r="K74" s="9">
        <v>0</v>
      </c>
      <c r="L74" s="8">
        <v>675564</v>
      </c>
      <c r="M74" s="15">
        <v>-8.646088854391198</v>
      </c>
      <c r="N74" s="14">
        <v>2.551453151235049</v>
      </c>
      <c r="P74" s="8"/>
      <c r="Q74" s="8"/>
    </row>
    <row r="75" spans="1:17" ht="12.75">
      <c r="A75">
        <v>2071</v>
      </c>
      <c r="B75">
        <v>60</v>
      </c>
      <c r="C75">
        <v>67</v>
      </c>
      <c r="D75" s="3" t="s">
        <v>107</v>
      </c>
      <c r="E75" s="3" t="s">
        <v>13</v>
      </c>
      <c r="F75" s="8">
        <f t="shared" si="2"/>
        <v>607778</v>
      </c>
      <c r="G75" s="8">
        <v>603755</v>
      </c>
      <c r="H75" s="9">
        <v>21.04877999875484</v>
      </c>
      <c r="I75" s="14">
        <v>0</v>
      </c>
      <c r="J75" s="8">
        <v>0</v>
      </c>
      <c r="K75" s="9">
        <v>0</v>
      </c>
      <c r="L75" s="8">
        <v>4023</v>
      </c>
      <c r="M75" s="15">
        <v>5.868421052631579</v>
      </c>
      <c r="N75" s="14">
        <v>38.79507074395253</v>
      </c>
      <c r="P75" s="8"/>
      <c r="Q75" s="8"/>
    </row>
    <row r="76" spans="1:17" ht="12.75">
      <c r="A76">
        <v>2568</v>
      </c>
      <c r="B76">
        <v>61</v>
      </c>
      <c r="C76">
        <v>62</v>
      </c>
      <c r="D76" s="3" t="s">
        <v>99</v>
      </c>
      <c r="E76" s="3" t="s">
        <v>100</v>
      </c>
      <c r="F76" s="8">
        <f t="shared" si="2"/>
        <v>576001</v>
      </c>
      <c r="G76" s="8">
        <v>552582</v>
      </c>
      <c r="H76" s="9">
        <v>3.54221084623398</v>
      </c>
      <c r="I76" s="14">
        <v>0</v>
      </c>
      <c r="J76" s="8">
        <v>225725</v>
      </c>
      <c r="K76" s="9">
        <v>2.5547246275565545</v>
      </c>
      <c r="L76" s="8">
        <v>23419</v>
      </c>
      <c r="M76" s="15">
        <v>48.15588030619346</v>
      </c>
      <c r="N76" s="14">
        <v>0</v>
      </c>
      <c r="P76" s="8"/>
      <c r="Q76" s="8"/>
    </row>
    <row r="77" spans="1:17" ht="12.75">
      <c r="A77">
        <v>532</v>
      </c>
      <c r="B77">
        <v>62</v>
      </c>
      <c r="C77">
        <v>54</v>
      </c>
      <c r="D77" s="3" t="s">
        <v>88</v>
      </c>
      <c r="E77" s="3" t="s">
        <v>35</v>
      </c>
      <c r="F77" s="8">
        <f t="shared" si="2"/>
        <v>533510</v>
      </c>
      <c r="G77" s="8">
        <v>427526</v>
      </c>
      <c r="H77" s="9">
        <v>-6.548221463952654</v>
      </c>
      <c r="I77" s="14">
        <v>0.8048817271662085</v>
      </c>
      <c r="J77" s="8">
        <v>3246</v>
      </c>
      <c r="K77" s="9">
        <v>-81.17715275083958</v>
      </c>
      <c r="L77" s="8">
        <v>105984</v>
      </c>
      <c r="M77" s="15">
        <v>12.31877914370496</v>
      </c>
      <c r="N77" s="14">
        <v>5.335929545007949</v>
      </c>
      <c r="P77" s="8"/>
      <c r="Q77" s="8"/>
    </row>
    <row r="78" spans="1:17" ht="12.75">
      <c r="A78">
        <v>1635</v>
      </c>
      <c r="B78">
        <v>63</v>
      </c>
      <c r="C78">
        <v>50</v>
      </c>
      <c r="D78" s="3" t="s">
        <v>83</v>
      </c>
      <c r="E78" s="3" t="s">
        <v>84</v>
      </c>
      <c r="F78" s="8">
        <f t="shared" si="2"/>
        <v>502262</v>
      </c>
      <c r="G78" s="8">
        <v>389559</v>
      </c>
      <c r="H78" s="9">
        <v>9.805452515954457</v>
      </c>
      <c r="I78" s="14">
        <v>18.07519537000429</v>
      </c>
      <c r="J78" s="8">
        <v>195612</v>
      </c>
      <c r="K78" s="9">
        <v>27.073589022251227</v>
      </c>
      <c r="L78" s="8">
        <v>112703</v>
      </c>
      <c r="M78" s="15">
        <v>11.892895437035861</v>
      </c>
      <c r="N78" s="14">
        <v>20.464216907431844</v>
      </c>
      <c r="P78" s="8"/>
      <c r="Q78" s="8"/>
    </row>
    <row r="79" spans="1:17" ht="12.75">
      <c r="A79">
        <v>1282</v>
      </c>
      <c r="B79">
        <v>64</v>
      </c>
      <c r="C79">
        <v>64</v>
      </c>
      <c r="D79" s="3" t="s">
        <v>102</v>
      </c>
      <c r="E79" s="3" t="s">
        <v>103</v>
      </c>
      <c r="F79" s="8">
        <f t="shared" si="2"/>
        <v>405872</v>
      </c>
      <c r="G79" s="8">
        <v>129961</v>
      </c>
      <c r="H79" s="9">
        <v>-5.948038789941033</v>
      </c>
      <c r="I79" s="14">
        <v>2.7456409488887226</v>
      </c>
      <c r="J79" s="8">
        <v>26570</v>
      </c>
      <c r="K79" s="9">
        <v>-21.343990520620487</v>
      </c>
      <c r="L79" s="8">
        <v>275911</v>
      </c>
      <c r="M79" s="15">
        <v>2.327211499948078</v>
      </c>
      <c r="N79" s="14">
        <v>1.8759824457832184</v>
      </c>
      <c r="P79" s="8"/>
      <c r="Q79" s="8"/>
    </row>
    <row r="80" spans="1:17" ht="12.75">
      <c r="A80">
        <v>1738</v>
      </c>
      <c r="B80">
        <v>65</v>
      </c>
      <c r="C80">
        <v>68</v>
      </c>
      <c r="D80" s="3" t="s">
        <v>108</v>
      </c>
      <c r="E80" s="3" t="s">
        <v>109</v>
      </c>
      <c r="F80" s="8">
        <f t="shared" si="2"/>
        <v>397396</v>
      </c>
      <c r="G80" s="8">
        <v>165213</v>
      </c>
      <c r="H80" s="9">
        <v>37.207564092672534</v>
      </c>
      <c r="I80" s="14">
        <v>2.6429303822083936</v>
      </c>
      <c r="J80" s="8">
        <v>29348</v>
      </c>
      <c r="K80" s="9">
        <v>97.07225349377367</v>
      </c>
      <c r="L80" s="8">
        <v>232183</v>
      </c>
      <c r="M80" s="15">
        <v>40.47263245143296</v>
      </c>
      <c r="N80" s="14">
        <v>1.3351747583129714</v>
      </c>
      <c r="P80" s="8"/>
      <c r="Q80" s="8"/>
    </row>
    <row r="81" spans="1:17" ht="12.75">
      <c r="A81">
        <v>696</v>
      </c>
      <c r="B81">
        <v>66</v>
      </c>
      <c r="C81">
        <v>66</v>
      </c>
      <c r="D81" s="3" t="s">
        <v>105</v>
      </c>
      <c r="E81" s="3" t="s">
        <v>106</v>
      </c>
      <c r="F81" s="8">
        <f t="shared" si="2"/>
        <v>395392</v>
      </c>
      <c r="G81" s="8">
        <v>300067</v>
      </c>
      <c r="H81" s="9">
        <v>-13.691510291388074</v>
      </c>
      <c r="I81" s="14">
        <v>8.457269768052008</v>
      </c>
      <c r="J81" s="8">
        <v>33050</v>
      </c>
      <c r="K81" s="9">
        <v>9.147952440836212</v>
      </c>
      <c r="L81" s="8">
        <v>95325</v>
      </c>
      <c r="M81" s="15">
        <v>46.080760095011875</v>
      </c>
      <c r="N81" s="14">
        <v>12.194650160274124</v>
      </c>
      <c r="P81" s="8"/>
      <c r="Q81" s="8"/>
    </row>
    <row r="82" spans="1:17" ht="12.75">
      <c r="A82">
        <v>965</v>
      </c>
      <c r="B82">
        <v>67</v>
      </c>
      <c r="C82">
        <v>59</v>
      </c>
      <c r="D82" s="3" t="s">
        <v>94</v>
      </c>
      <c r="E82" s="3" t="s">
        <v>95</v>
      </c>
      <c r="F82" s="8">
        <f t="shared" si="2"/>
        <v>326741</v>
      </c>
      <c r="G82" s="8">
        <v>255237</v>
      </c>
      <c r="H82" s="9">
        <v>-4.945329142379056</v>
      </c>
      <c r="I82" s="14">
        <v>1.5429896195373347</v>
      </c>
      <c r="J82" s="8">
        <v>7036</v>
      </c>
      <c r="K82" s="9">
        <v>-1.3045307879021872</v>
      </c>
      <c r="L82" s="8">
        <v>71504</v>
      </c>
      <c r="M82" s="15">
        <v>40.181932245922205</v>
      </c>
      <c r="N82" s="14">
        <v>3.6632849655767084</v>
      </c>
      <c r="P82" s="8"/>
      <c r="Q82" s="8"/>
    </row>
    <row r="83" spans="1:17" ht="12.75">
      <c r="A83">
        <v>990</v>
      </c>
      <c r="B83">
        <v>68</v>
      </c>
      <c r="C83">
        <v>71</v>
      </c>
      <c r="D83" s="3" t="s">
        <v>113</v>
      </c>
      <c r="E83" s="3" t="s">
        <v>17</v>
      </c>
      <c r="F83" s="8">
        <f t="shared" si="2"/>
        <v>319115</v>
      </c>
      <c r="G83" s="8">
        <v>207308</v>
      </c>
      <c r="H83" s="9">
        <v>16.874887245078956</v>
      </c>
      <c r="I83" s="14">
        <v>2.179062502949143</v>
      </c>
      <c r="J83" s="8">
        <v>69705</v>
      </c>
      <c r="K83" s="9">
        <v>22.064617805434793</v>
      </c>
      <c r="L83" s="8">
        <v>111807</v>
      </c>
      <c r="M83" s="15">
        <v>0.630023310862502</v>
      </c>
      <c r="N83" s="14">
        <v>11.312852485543631</v>
      </c>
      <c r="P83" s="8"/>
      <c r="Q83" s="8"/>
    </row>
    <row r="84" spans="1:17" ht="12.75">
      <c r="A84">
        <v>2425</v>
      </c>
      <c r="B84">
        <v>69</v>
      </c>
      <c r="C84">
        <v>70</v>
      </c>
      <c r="D84" s="3" t="s">
        <v>112</v>
      </c>
      <c r="E84" s="3" t="s">
        <v>100</v>
      </c>
      <c r="F84" s="8">
        <f t="shared" si="2"/>
        <v>306839</v>
      </c>
      <c r="G84" s="8">
        <v>256851</v>
      </c>
      <c r="H84" s="9">
        <v>17.037195674780314</v>
      </c>
      <c r="I84" s="14">
        <v>0.732378471551251</v>
      </c>
      <c r="J84" s="8">
        <v>81451</v>
      </c>
      <c r="K84" s="9">
        <v>19.62782909812037</v>
      </c>
      <c r="L84" s="8">
        <v>49988</v>
      </c>
      <c r="M84" s="15">
        <v>17.015847749245065</v>
      </c>
      <c r="N84" s="14">
        <v>0.8882544214449997</v>
      </c>
      <c r="P84" s="8"/>
      <c r="Q84" s="8"/>
    </row>
    <row r="85" spans="1:17" ht="12.75">
      <c r="A85">
        <v>1943</v>
      </c>
      <c r="B85">
        <v>70</v>
      </c>
      <c r="C85">
        <v>69</v>
      </c>
      <c r="D85" s="3" t="s">
        <v>110</v>
      </c>
      <c r="E85" s="3" t="s">
        <v>111</v>
      </c>
      <c r="F85" s="8">
        <f t="shared" si="2"/>
        <v>281061</v>
      </c>
      <c r="G85" s="8">
        <v>277689</v>
      </c>
      <c r="H85" s="9">
        <v>10.419267871728767</v>
      </c>
      <c r="I85" s="14">
        <v>0</v>
      </c>
      <c r="J85" s="8">
        <v>3000</v>
      </c>
      <c r="K85" s="9">
        <v>199.99999800000003</v>
      </c>
      <c r="L85" s="8">
        <v>3372</v>
      </c>
      <c r="M85" s="15">
        <v>-10.151878497202238</v>
      </c>
      <c r="N85" s="14">
        <v>4.96054114994363</v>
      </c>
      <c r="P85" s="8"/>
      <c r="Q85" s="8"/>
    </row>
    <row r="86" spans="1:17" ht="12.75">
      <c r="A86">
        <v>684</v>
      </c>
      <c r="B86">
        <v>71</v>
      </c>
      <c r="C86">
        <v>63</v>
      </c>
      <c r="D86" s="3" t="s">
        <v>101</v>
      </c>
      <c r="E86" s="3" t="s">
        <v>20</v>
      </c>
      <c r="F86" s="8">
        <f t="shared" si="2"/>
        <v>60058</v>
      </c>
      <c r="G86" s="8">
        <v>36000</v>
      </c>
      <c r="H86" s="9">
        <v>-45.01634236422066</v>
      </c>
      <c r="I86" s="14">
        <v>8.685064935064934</v>
      </c>
      <c r="J86" s="8">
        <v>7593</v>
      </c>
      <c r="K86" s="9">
        <v>-40.5868544283358</v>
      </c>
      <c r="L86" s="8">
        <v>24058</v>
      </c>
      <c r="M86" s="15">
        <v>25.061080210011955</v>
      </c>
      <c r="N86" s="14">
        <v>5.469548133595285</v>
      </c>
      <c r="P86" s="8"/>
      <c r="Q86" s="8"/>
    </row>
    <row r="87" spans="4:17" ht="12.75">
      <c r="D87" s="3"/>
      <c r="E87" s="3"/>
      <c r="F87" s="8"/>
      <c r="G87" s="8"/>
      <c r="H87" s="9"/>
      <c r="I87" s="14"/>
      <c r="J87" s="8"/>
      <c r="K87" s="9"/>
      <c r="L87" s="8"/>
      <c r="M87" s="15"/>
      <c r="N87" s="14"/>
      <c r="P87" s="8"/>
      <c r="Q87" s="8"/>
    </row>
    <row r="88" spans="4:17" ht="12.75">
      <c r="D88" s="3"/>
      <c r="E88" s="3"/>
      <c r="F88" s="8"/>
      <c r="G88" s="8"/>
      <c r="H88" s="9"/>
      <c r="I88" s="14"/>
      <c r="J88" s="8"/>
      <c r="K88" s="9"/>
      <c r="L88" s="8"/>
      <c r="M88" s="15"/>
      <c r="N88" s="14"/>
      <c r="P88" s="8"/>
      <c r="Q88" s="8"/>
    </row>
    <row r="89" spans="4:17" ht="12.75">
      <c r="D89" s="3"/>
      <c r="E89" s="3"/>
      <c r="F89" s="8"/>
      <c r="G89" s="8"/>
      <c r="H89" s="9"/>
      <c r="I89" s="14"/>
      <c r="J89" s="8"/>
      <c r="K89" s="9"/>
      <c r="L89" s="8"/>
      <c r="M89" s="15"/>
      <c r="N89" s="14"/>
      <c r="P89" s="8"/>
      <c r="Q89" s="8"/>
    </row>
    <row r="90" spans="4:17" ht="12.75">
      <c r="D90" s="3"/>
      <c r="E90" s="3"/>
      <c r="F90" s="8"/>
      <c r="G90" s="8"/>
      <c r="H90" s="9"/>
      <c r="I90" s="14"/>
      <c r="J90" s="8"/>
      <c r="K90" s="9"/>
      <c r="L90" s="8"/>
      <c r="M90" s="15"/>
      <c r="N90" s="14"/>
      <c r="P90" s="8"/>
      <c r="Q90" s="8"/>
    </row>
    <row r="91" spans="4:17" ht="12.75">
      <c r="D91" s="3"/>
      <c r="E91" s="3"/>
      <c r="F91" s="8"/>
      <c r="G91" s="8"/>
      <c r="H91" s="9"/>
      <c r="I91" s="14"/>
      <c r="J91" s="8"/>
      <c r="K91" s="9"/>
      <c r="L91" s="8"/>
      <c r="M91" s="15"/>
      <c r="N91" s="14"/>
      <c r="P91" s="8"/>
      <c r="Q91" s="8"/>
    </row>
    <row r="92" spans="4:17" ht="12.75">
      <c r="D92" s="3"/>
      <c r="E92" s="3"/>
      <c r="F92" s="8"/>
      <c r="G92" s="8"/>
      <c r="H92" s="9"/>
      <c r="I92" s="9"/>
      <c r="J92" s="9"/>
      <c r="K92" s="9"/>
      <c r="L92" s="8"/>
      <c r="M92" s="15"/>
      <c r="N92" s="14"/>
      <c r="P92" s="8"/>
      <c r="Q92" s="8"/>
    </row>
    <row r="93" spans="4:14" ht="12.75">
      <c r="D93" s="3"/>
      <c r="E93" s="3"/>
      <c r="F93" s="8"/>
      <c r="H93" s="9"/>
      <c r="I93" s="9"/>
      <c r="J93" s="9"/>
      <c r="K93" s="9"/>
      <c r="L93" s="8"/>
      <c r="M93" s="9"/>
      <c r="N93" s="16"/>
    </row>
    <row r="94" spans="4:17" ht="12.75">
      <c r="D94" s="3"/>
      <c r="E94" s="3"/>
      <c r="F94" s="8"/>
      <c r="G94" s="8"/>
      <c r="H94" s="9"/>
      <c r="I94" s="14"/>
      <c r="J94" s="14"/>
      <c r="K94" s="14"/>
      <c r="L94" s="8"/>
      <c r="M94" s="15"/>
      <c r="N94" s="14"/>
      <c r="P94" s="8"/>
      <c r="Q94" s="8"/>
    </row>
    <row r="95" spans="4:17" ht="12.75">
      <c r="D95" s="3"/>
      <c r="E95" s="3"/>
      <c r="F95" s="8"/>
      <c r="G95" s="8"/>
      <c r="H95" s="9"/>
      <c r="I95" s="9"/>
      <c r="J95" s="9"/>
      <c r="K95" s="9"/>
      <c r="L95" s="8"/>
      <c r="M95" s="15"/>
      <c r="N95" s="14"/>
      <c r="P95" s="8"/>
      <c r="Q95" s="8"/>
    </row>
    <row r="96" spans="4:17" ht="12.75">
      <c r="D96" s="3"/>
      <c r="E96" s="3"/>
      <c r="F96" s="8"/>
      <c r="G96" s="8"/>
      <c r="H96" s="9"/>
      <c r="I96" s="9"/>
      <c r="J96" s="9"/>
      <c r="K96" s="9"/>
      <c r="L96" s="8"/>
      <c r="M96" s="15"/>
      <c r="N96" s="14"/>
      <c r="P96" s="8"/>
      <c r="Q96" s="8"/>
    </row>
    <row r="97" spans="4:17" ht="12.75">
      <c r="D97" s="3"/>
      <c r="E97" s="3"/>
      <c r="F97" s="8"/>
      <c r="G97" s="8"/>
      <c r="H97" s="9"/>
      <c r="I97" s="9"/>
      <c r="J97" s="9"/>
      <c r="K97" s="9"/>
      <c r="L97" s="8"/>
      <c r="M97" s="15"/>
      <c r="N97" s="14"/>
      <c r="P97" s="8"/>
      <c r="Q97" s="8"/>
    </row>
    <row r="98" spans="4:13" ht="12.75">
      <c r="D98" s="3"/>
      <c r="E98" s="3"/>
      <c r="F98" s="8"/>
      <c r="H98" s="9"/>
      <c r="I98" s="9"/>
      <c r="J98" s="9"/>
      <c r="K98" s="9"/>
      <c r="L98" s="8"/>
      <c r="M98" s="9"/>
    </row>
    <row r="99" spans="4:13" ht="12.75">
      <c r="D99" s="3"/>
      <c r="E99" s="3"/>
      <c r="F99" s="8"/>
      <c r="H99" s="9"/>
      <c r="I99" s="9"/>
      <c r="J99" s="9"/>
      <c r="K99" s="9"/>
      <c r="L99" s="8"/>
      <c r="M99" s="9"/>
    </row>
    <row r="100" spans="4:13" ht="12.75">
      <c r="D100" s="3"/>
      <c r="E100" s="3"/>
      <c r="F100" s="8"/>
      <c r="H100" s="9"/>
      <c r="I100" s="9"/>
      <c r="J100" s="9"/>
      <c r="K100" s="9"/>
      <c r="L100" s="8"/>
      <c r="M100" s="9"/>
    </row>
    <row r="101" spans="4:13" ht="12.75">
      <c r="D101" s="3"/>
      <c r="E101" s="3"/>
      <c r="F101" s="8"/>
      <c r="H101" s="9"/>
      <c r="I101" s="9"/>
      <c r="J101" s="9"/>
      <c r="K101" s="9"/>
      <c r="L101" s="8"/>
      <c r="M101" s="9"/>
    </row>
    <row r="102" spans="4:13" ht="12.75">
      <c r="D102" s="3"/>
      <c r="E102" s="3"/>
      <c r="F102" s="8"/>
      <c r="H102" s="9"/>
      <c r="I102" s="9"/>
      <c r="J102" s="9"/>
      <c r="K102" s="9"/>
      <c r="L102" s="8"/>
      <c r="M102" s="9"/>
    </row>
    <row r="103" spans="4:13" ht="12.75">
      <c r="D103" s="3"/>
      <c r="E103" s="3"/>
      <c r="F103" s="8"/>
      <c r="H103" s="9"/>
      <c r="I103" s="9"/>
      <c r="J103" s="9"/>
      <c r="K103" s="9"/>
      <c r="L103" s="8"/>
      <c r="M103" s="9"/>
    </row>
  </sheetData>
  <autoFilter ref="A3:N1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Селянин С.А.</dc:creator>
  <cp:keywords/>
  <dc:description/>
  <cp:lastModifiedBy>Zherebtsova</cp:lastModifiedBy>
  <dcterms:created xsi:type="dcterms:W3CDTF">2012-09-06T12:07:03Z</dcterms:created>
  <dcterms:modified xsi:type="dcterms:W3CDTF">2012-09-10T06:15:44Z</dcterms:modified>
  <cp:category/>
  <cp:version/>
  <cp:contentType/>
  <cp:contentStatus/>
</cp:coreProperties>
</file>