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Таблица2" sheetId="1" r:id="rId1"/>
  </sheets>
  <externalReferences>
    <externalReference r:id="rId4"/>
    <externalReference r:id="rId5"/>
  </externalReferences>
  <definedNames>
    <definedName name="_xlnm._FilterDatabase" localSheetId="0" hidden="1">'Таблица2'!$A$3:$M$101</definedName>
    <definedName name="is">'[1]Макрос1'!$A$1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<sst xmlns="http://schemas.openxmlformats.org/spreadsheetml/2006/main" count="156" uniqueCount="103">
  <si>
    <t>Банк</t>
  </si>
  <si>
    <t>Город</t>
  </si>
  <si>
    <t>На 01.10.13, млн руб.</t>
  </si>
  <si>
    <t>ХАНТЫ-МАНСИЙСКИЙ БАНК</t>
  </si>
  <si>
    <t>Ханты-Мансийск</t>
  </si>
  <si>
    <t>ЗАПСИБКОМБАНК</t>
  </si>
  <si>
    <t>Тюмень</t>
  </si>
  <si>
    <t>СУРГУТНЕФТЕГАЗБАНК</t>
  </si>
  <si>
    <t>Сургут</t>
  </si>
  <si>
    <t>УБРИР</t>
  </si>
  <si>
    <t>Екатеринбург</t>
  </si>
  <si>
    <t>КРЕДИТ УРАЛ БАНК</t>
  </si>
  <si>
    <t>Магнитогорск</t>
  </si>
  <si>
    <t>ЧЕЛЯБИНВЕСТБАНК</t>
  </si>
  <si>
    <t>Челябинск</t>
  </si>
  <si>
    <t>СКБ-БАНК</t>
  </si>
  <si>
    <t>ЧЕЛИНДБАНК</t>
  </si>
  <si>
    <t>ЕКАТЕРИНБУРГ</t>
  </si>
  <si>
    <t>УРАЛ ФД</t>
  </si>
  <si>
    <t>Пермь</t>
  </si>
  <si>
    <t>КОЛЬЦО УРАЛА</t>
  </si>
  <si>
    <t>МЕТКОМБАНК</t>
  </si>
  <si>
    <t>Каменск-Уральский</t>
  </si>
  <si>
    <t>БАНК24.РУ</t>
  </si>
  <si>
    <t>УГЛЕМЕТБАНК</t>
  </si>
  <si>
    <t>ЮГРА</t>
  </si>
  <si>
    <t>Мегион</t>
  </si>
  <si>
    <t>УРАЛТРАНСБАНК</t>
  </si>
  <si>
    <t>БАНК ОРЕНБУРГ</t>
  </si>
  <si>
    <t>Оренбург</t>
  </si>
  <si>
    <t>ИНВЕСТКАПИТАЛБАНК</t>
  </si>
  <si>
    <t>Уфа</t>
  </si>
  <si>
    <t>ПРОМТРАНСБАНК</t>
  </si>
  <si>
    <t>ЭКОПРОМБАНК</t>
  </si>
  <si>
    <t>Место по активам</t>
  </si>
  <si>
    <t>Изменение за 9 мес., %</t>
  </si>
  <si>
    <t>БЫСТРОБАНК</t>
  </si>
  <si>
    <t>Ижевск</t>
  </si>
  <si>
    <t>ФОРШТАДТ</t>
  </si>
  <si>
    <t>ВУЗ-БАНК</t>
  </si>
  <si>
    <t>СОЦИНВЕСТБАНК</t>
  </si>
  <si>
    <t>БАШКОМСНАББАНК</t>
  </si>
  <si>
    <t>БАШИНВЕСТ</t>
  </si>
  <si>
    <t>НИКО-БАНК</t>
  </si>
  <si>
    <t>УРАЛЬСКИЙ КАПИТАЛ</t>
  </si>
  <si>
    <t>СНЕЖИНСКИЙ</t>
  </si>
  <si>
    <t>Снежинск</t>
  </si>
  <si>
    <t>АФ БАНК</t>
  </si>
  <si>
    <t>ИЖКОМБАНК</t>
  </si>
  <si>
    <t>РУСЬ</t>
  </si>
  <si>
    <t>РЕГИОНАЛЬНЫЙ БАНК РАЗВИТИЯ</t>
  </si>
  <si>
    <t>УРАЛЬСКИЙ МЕЖРЕГИОНАЛЬНЫЙ БАНК</t>
  </si>
  <si>
    <t>МОЙ БАНК. ИПОТЕКА</t>
  </si>
  <si>
    <t>СИБНЕФТЕБАНК</t>
  </si>
  <si>
    <t>СТРОЙЛЕСБАНК</t>
  </si>
  <si>
    <t>ЕРМАК</t>
  </si>
  <si>
    <t>Нижневартовск</t>
  </si>
  <si>
    <t>ТЮМЕНЬАГРОПРОМБАНК</t>
  </si>
  <si>
    <t>НЕЙВА</t>
  </si>
  <si>
    <t>СБЕРИНВЕСТБАНК</t>
  </si>
  <si>
    <t>УРАЛПРОМБАНК</t>
  </si>
  <si>
    <t>АККОБАНК</t>
  </si>
  <si>
    <t>УРАЛЛИГА</t>
  </si>
  <si>
    <t>ПЕРМИНВЕСТБАНК</t>
  </si>
  <si>
    <t>РЕЗЕРВ</t>
  </si>
  <si>
    <t>СИБИРСКИЙ БАНК РЕКОНСТРУКЦИИ И РАЗВИТИЯ</t>
  </si>
  <si>
    <t>ТАУРУС БАНК</t>
  </si>
  <si>
    <t>ПЕРМЬ</t>
  </si>
  <si>
    <t>ПРИОБЬЕ</t>
  </si>
  <si>
    <t>ПУРПЕ</t>
  </si>
  <si>
    <t>ТАГИЛБАНК</t>
  </si>
  <si>
    <t>Нижний Тагил</t>
  </si>
  <si>
    <t>УРАЛФИНАНС</t>
  </si>
  <si>
    <t>КЕТОВСКИЙ</t>
  </si>
  <si>
    <t>Кетово</t>
  </si>
  <si>
    <t>УРАЛПРИВАТБАНК</t>
  </si>
  <si>
    <t>ПОЧТОБАНК</t>
  </si>
  <si>
    <t>АКЦЕНТ</t>
  </si>
  <si>
    <t>Орск</t>
  </si>
  <si>
    <t>ПРИПОЛЯРНЫЙ</t>
  </si>
  <si>
    <t>КУРГАН</t>
  </si>
  <si>
    <t>Курган</t>
  </si>
  <si>
    <t>СПУТНИК</t>
  </si>
  <si>
    <t>Бугуруслан</t>
  </si>
  <si>
    <t>ПЕРВОУРАЛЬСКБАНК</t>
  </si>
  <si>
    <t>Первоуральск</t>
  </si>
  <si>
    <t>БУЗУЛУКБАНК</t>
  </si>
  <si>
    <t>Бузулук</t>
  </si>
  <si>
    <t>ПЛАТЕЖНЫЕ СИСТЕМЫ</t>
  </si>
  <si>
    <t>ПЛАТО-БАНК</t>
  </si>
  <si>
    <t>НСТ-БАНК</t>
  </si>
  <si>
    <t>Новотроицк</t>
  </si>
  <si>
    <t>СУРГУТСКИЙ ЦЕНТРАЛЬНЫЙ</t>
  </si>
  <si>
    <t>БАШПРОМБАНК</t>
  </si>
  <si>
    <t>ДРУЖБА</t>
  </si>
  <si>
    <t>НАДЕЖНОСТЬ</t>
  </si>
  <si>
    <t>Крупнейшие банки по величине кредитного портфеля</t>
  </si>
  <si>
    <t>Место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</si>
  <si>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</si>
  <si>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</si>
  <si>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</si>
  <si>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</si>
  <si>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Доля просрочки, %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</si>
</sst>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#,##0.0"/>
    <numFmt numFmtId="166" formatCode="0.0%"/>
    <numFmt numFmtId="167" formatCode="dd\.mm\.yy"/>
    <numFmt numFmtId="168" formatCode="\+##;\-##;0"/>
    <numFmt numFmtId="169" formatCode="000\ 00"/>
    <numFmt numFmtId="170" formatCode="0.000"/>
    <numFmt numFmtId="171" formatCode="0.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mmm/yyyy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,,"/>
    <numFmt numFmtId="183" formatCode="0.000000"/>
    <numFmt numFmtId="184" formatCode="0.00000"/>
    <numFmt numFmtId="185" formatCode="0.0000"/>
    <numFmt numFmtId="186" formatCode="#,##0.000"/>
    <numFmt numFmtId="187" formatCode="#,##0,,"/>
    <numFmt numFmtId="188" formatCode="0.000%"/>
    <numFmt numFmtId="189" formatCode="#,##0.0000"/>
    <numFmt numFmtId="190" formatCode="0.000000000000000%"/>
    <numFmt numFmtId="191" formatCode="#,##0_0_0"/>
    <numFmt numFmtId="192" formatCode="0.0000000"/>
    <numFmt numFmtId="193" formatCode="#,##0,,,"/>
    <numFmt numFmtId="194" formatCode="#,##0.0,"/>
    <numFmt numFmtId="195" formatCode="#,##0.00,"/>
    <numFmt numFmtId="196" formatCode="#,##0.000,"/>
    <numFmt numFmtId="197" formatCode="#,##0&quot; р&quot;"/>
    <numFmt numFmtId="198" formatCode="#,##0.0000000"/>
    <numFmt numFmtId="199" formatCode="yyyy"/>
    <numFmt numFmtId="200" formatCode="_-* #,##0&quot;р&quot;_-;\-* #,##0&quot;р&quot;_-;_-* &quot;-&quot;&quot;р&quot;_-;_-@_-"/>
    <numFmt numFmtId="201" formatCode="_-* #,##0_р_-;\-* #,##0_р_-;_-* &quot;-&quot;_р_-;_-@_-"/>
    <numFmt numFmtId="202" formatCode="_-* #,##0.00&quot;р&quot;_-;\-* #,##0.00&quot;р&quot;_-;_-* &quot;-&quot;??&quot;р&quot;_-;_-@_-"/>
    <numFmt numFmtId="203" formatCode="_-* #,##0.00_р_-;\-* #,##0.00_р_-;_-* &quot;-&quot;??_р_-;_-@_-"/>
    <numFmt numFmtId="204" formatCode="_-* #,##0.0_р_-;\-* #,##0.0_р_-;_-* &quot;-&quot;??_р_-;_-@_-"/>
    <numFmt numFmtId="205" formatCode="_-* #,##0_р_-;\-* #,##0_р_-;_-* &quot;-&quot;??_р_-;_-@_-"/>
    <numFmt numFmtId="206" formatCode="000"/>
    <numFmt numFmtId="207" formatCode="00"/>
    <numFmt numFmtId="208" formatCode="0*100"/>
    <numFmt numFmtId="209" formatCode="*100"/>
    <numFmt numFmtId="210" formatCode="\100"/>
    <numFmt numFmtId="211" formatCode="\=\100"/>
    <numFmt numFmtId="212" formatCode="\=*100"/>
    <numFmt numFmtId="213" formatCode="#"/>
    <numFmt numFmtId="214" formatCode="\ 0"/>
    <numFmt numFmtId="215" formatCode="\ 0.0"/>
    <numFmt numFmtId="216" formatCode="0.0,"/>
    <numFmt numFmtId="217" formatCode="#,##0.00000"/>
    <numFmt numFmtId="218" formatCode="yyyy\ &quot;г.&quot;"/>
    <numFmt numFmtId="219" formatCode="#,##0.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8">
      <alignment/>
      <protection/>
    </xf>
    <xf numFmtId="0" fontId="4" fillId="0" borderId="0">
      <alignment wrapText="1"/>
      <protection/>
    </xf>
    <xf numFmtId="0" fontId="37" fillId="30" borderId="0" applyNumberFormat="0" applyBorder="0" applyAlignment="0" applyProtection="0"/>
    <xf numFmtId="168" fontId="2" fillId="0" borderId="9" applyFont="0" applyFill="0" applyBorder="0" applyAlignment="0" applyProtection="0"/>
    <xf numFmtId="0" fontId="2" fillId="0" borderId="9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169" fontId="0" fillId="0" borderId="12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2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1" fontId="0" fillId="0" borderId="0" xfId="0" applyNumberForma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]Модуль3" xfId="53"/>
    <cellStyle name="Followed Hyperlink" xfId="54"/>
    <cellStyle name="Перенос" xfId="55"/>
    <cellStyle name="Перенос слов" xfId="56"/>
    <cellStyle name="Плохой" xfId="57"/>
    <cellStyle name="Плюс-Минус" xfId="58"/>
    <cellStyle name="Плюс-Минус Цветной" xfId="59"/>
    <cellStyle name="Пояснение" xfId="60"/>
    <cellStyle name="Примечание" xfId="61"/>
    <cellStyle name="Percent" xfId="62"/>
    <cellStyle name="Связанная ячейка" xfId="63"/>
    <cellStyle name="Счет" xfId="64"/>
    <cellStyle name="Текст предупреждения" xfId="65"/>
    <cellStyle name="Тысячи (/1000)" xfId="66"/>
    <cellStyle name="Тысячи [раздел.]" xfId="67"/>
    <cellStyle name="Comma" xfId="68"/>
    <cellStyle name="Comma [0]" xfId="69"/>
    <cellStyle name="Хороший" xfId="70"/>
    <cellStyle name="Число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ks\ANALYSIS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ks\ACCESS\Ranking\0307\&#1056;&#1077;&#1075;&#1080;&#1086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101"/>
      <sheetName val="Баланс"/>
      <sheetName val="Обороты"/>
      <sheetName val="Потребкредиты"/>
      <sheetName val="Резервы"/>
      <sheetName val="Кредиты"/>
      <sheetName val="МБК"/>
      <sheetName val="Бумаги"/>
      <sheetName val="Баланс_"/>
      <sheetName val="Обороты_"/>
      <sheetName val="Что сделать"/>
      <sheetName val="Баланс_old"/>
      <sheetName val="Plan2008"/>
      <sheetName val="Векселя"/>
      <sheetName val="Депозиты"/>
      <sheetName val="Расш и внеб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20">
        <row r="1">
          <cell r="A1" t="str">
            <v>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сква 0107"/>
      <sheetName val="Табл"/>
      <sheetName val="Все 0107"/>
      <sheetName val="0100"/>
      <sheetName val="Слияния банков"/>
      <sheetName val="Владельцы банков"/>
      <sheetName val="Рейтинг"/>
      <sheetName val="Региональные банки"/>
      <sheetName val="Конкурентоспособность"/>
      <sheetName val="Лидеры"/>
      <sheetName val="Аутсайдеры"/>
      <sheetName val="Динамика 2006"/>
      <sheetName val="Региональные лидеры _1"/>
      <sheetName val="Региональные лидеры"/>
      <sheetName val="Владельцы"/>
      <sheetName val="Слияния"/>
      <sheetName val="Регионы"/>
      <sheetName val="Активы по регионам"/>
      <sheetName val="Кол-во Банков и филиалов"/>
      <sheetName val="Открытие по реги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101"/>
  <sheetViews>
    <sheetView tabSelected="1" zoomScalePageLayoutView="0" workbookViewId="0" topLeftCell="A1">
      <pane xSplit="4" ySplit="3" topLeftCell="E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9" sqref="A9"/>
    </sheetView>
  </sheetViews>
  <sheetFormatPr defaultColWidth="9.00390625" defaultRowHeight="12.75"/>
  <cols>
    <col min="1" max="1" width="9.00390625" style="0" customWidth="1"/>
    <col min="2" max="2" width="8.375" style="0" customWidth="1"/>
    <col min="3" max="3" width="17.625" style="0" customWidth="1"/>
    <col min="4" max="5" width="14.00390625" style="0" customWidth="1"/>
    <col min="6" max="6" width="11.125" style="0" customWidth="1"/>
    <col min="7" max="7" width="10.375" style="0" customWidth="1"/>
    <col min="10" max="10" width="9.25390625" style="0" customWidth="1"/>
    <col min="11" max="11" width="10.625" style="0" customWidth="1"/>
    <col min="12" max="12" width="11.625" style="0" customWidth="1"/>
  </cols>
  <sheetData>
    <row r="1" ht="12.75">
      <c r="B1" s="8" t="s">
        <v>96</v>
      </c>
    </row>
    <row r="2" spans="1:13" ht="38.25">
      <c r="A2" s="1" t="s">
        <v>97</v>
      </c>
      <c r="B2" s="1" t="s">
        <v>34</v>
      </c>
      <c r="C2" s="1" t="s">
        <v>0</v>
      </c>
      <c r="D2" s="1" t="s">
        <v>1</v>
      </c>
      <c r="E2" s="10" t="s">
        <v>98</v>
      </c>
      <c r="F2" s="11" t="s">
        <v>99</v>
      </c>
      <c r="G2" s="12"/>
      <c r="H2" s="12"/>
      <c r="I2" s="11" t="s">
        <v>100</v>
      </c>
      <c r="J2" s="12"/>
      <c r="K2" s="11" t="s">
        <v>101</v>
      </c>
      <c r="L2" s="12"/>
      <c r="M2" s="9"/>
    </row>
    <row r="3" spans="1:14" ht="38.25">
      <c r="A3" s="2"/>
      <c r="B3" s="3"/>
      <c r="C3" s="3"/>
      <c r="D3" s="3"/>
      <c r="E3" s="4" t="s">
        <v>2</v>
      </c>
      <c r="F3" s="4" t="s">
        <v>2</v>
      </c>
      <c r="G3" s="5" t="s">
        <v>35</v>
      </c>
      <c r="H3" s="5" t="s">
        <v>102</v>
      </c>
      <c r="I3" s="4" t="s">
        <v>2</v>
      </c>
      <c r="J3" s="5" t="s">
        <v>35</v>
      </c>
      <c r="K3" s="4" t="s">
        <v>2</v>
      </c>
      <c r="L3" s="5" t="s">
        <v>35</v>
      </c>
      <c r="M3" s="5" t="s">
        <v>102</v>
      </c>
      <c r="N3" s="13"/>
    </row>
    <row r="4" spans="1:16" ht="12.75">
      <c r="A4">
        <v>1</v>
      </c>
      <c r="B4">
        <v>1</v>
      </c>
      <c r="C4" s="8" t="s">
        <v>3</v>
      </c>
      <c r="D4" s="8" t="s">
        <v>4</v>
      </c>
      <c r="E4" s="6">
        <f aca="true" t="shared" si="0" ref="E4:E35">F4+K4</f>
        <v>189112522</v>
      </c>
      <c r="F4" s="6">
        <v>119748346</v>
      </c>
      <c r="G4" s="7">
        <v>10.523343798661793</v>
      </c>
      <c r="H4" s="14">
        <v>2.330838427479169</v>
      </c>
      <c r="I4" s="6">
        <v>6002434</v>
      </c>
      <c r="J4" s="7">
        <v>23.12887185840524</v>
      </c>
      <c r="K4" s="6">
        <v>69364176</v>
      </c>
      <c r="L4" s="15">
        <v>14.668719514335132</v>
      </c>
      <c r="M4" s="14">
        <v>1.6802605792495502</v>
      </c>
      <c r="O4" s="6"/>
      <c r="P4" s="6"/>
    </row>
    <row r="5" spans="1:16" ht="12.75">
      <c r="A5">
        <v>2</v>
      </c>
      <c r="B5">
        <v>2</v>
      </c>
      <c r="C5" s="8" t="s">
        <v>9</v>
      </c>
      <c r="D5" s="8" t="s">
        <v>10</v>
      </c>
      <c r="E5" s="6">
        <f t="shared" si="0"/>
        <v>99212179</v>
      </c>
      <c r="F5" s="6">
        <v>45524531</v>
      </c>
      <c r="G5" s="7">
        <v>5.490111877210596</v>
      </c>
      <c r="H5" s="14">
        <v>2.2252327305055024</v>
      </c>
      <c r="I5" s="6">
        <v>4528032</v>
      </c>
      <c r="J5" s="7">
        <v>48.01432407649488</v>
      </c>
      <c r="K5" s="6">
        <v>53687648</v>
      </c>
      <c r="L5" s="15">
        <v>62.18546528604709</v>
      </c>
      <c r="M5" s="14">
        <v>2.1151332166746455</v>
      </c>
      <c r="O5" s="6"/>
      <c r="P5" s="6"/>
    </row>
    <row r="6" spans="1:16" ht="12.75">
      <c r="A6">
        <v>3</v>
      </c>
      <c r="B6">
        <v>3</v>
      </c>
      <c r="C6" s="8" t="s">
        <v>15</v>
      </c>
      <c r="D6" s="8" t="s">
        <v>10</v>
      </c>
      <c r="E6" s="6">
        <f t="shared" si="0"/>
        <v>98559718</v>
      </c>
      <c r="F6" s="6">
        <v>31590221</v>
      </c>
      <c r="G6" s="7">
        <v>6.865909018945995</v>
      </c>
      <c r="H6" s="14">
        <v>6.79233081215089</v>
      </c>
      <c r="I6" s="6">
        <v>16267554</v>
      </c>
      <c r="J6" s="7">
        <v>7.233955203612513</v>
      </c>
      <c r="K6" s="6">
        <v>66969497</v>
      </c>
      <c r="L6" s="15">
        <v>9.856703919146433</v>
      </c>
      <c r="M6" s="14">
        <v>4.2556201708288715</v>
      </c>
      <c r="O6" s="6"/>
      <c r="P6" s="6"/>
    </row>
    <row r="7" spans="1:16" ht="12.75">
      <c r="A7">
        <v>4</v>
      </c>
      <c r="B7">
        <v>4</v>
      </c>
      <c r="C7" s="8" t="s">
        <v>5</v>
      </c>
      <c r="D7" s="8" t="s">
        <v>6</v>
      </c>
      <c r="E7" s="6">
        <f t="shared" si="0"/>
        <v>66145567</v>
      </c>
      <c r="F7" s="6">
        <v>19921799</v>
      </c>
      <c r="G7" s="7">
        <v>8.45361506079981</v>
      </c>
      <c r="H7" s="14">
        <v>4.324414872002958</v>
      </c>
      <c r="I7" s="6">
        <v>1742030</v>
      </c>
      <c r="J7" s="7">
        <v>29.019762939504684</v>
      </c>
      <c r="K7" s="6">
        <v>46223768</v>
      </c>
      <c r="L7" s="15">
        <v>21.739212880823445</v>
      </c>
      <c r="M7" s="14">
        <v>0.5236544268584038</v>
      </c>
      <c r="O7" s="6"/>
      <c r="P7" s="6"/>
    </row>
    <row r="8" spans="1:16" ht="12.75">
      <c r="A8">
        <v>5</v>
      </c>
      <c r="B8">
        <v>5</v>
      </c>
      <c r="C8" s="8" t="s">
        <v>7</v>
      </c>
      <c r="D8" s="8" t="s">
        <v>8</v>
      </c>
      <c r="E8" s="6">
        <f t="shared" si="0"/>
        <v>30121263</v>
      </c>
      <c r="F8" s="6">
        <v>16420463</v>
      </c>
      <c r="G8" s="7">
        <v>36.438370938548736</v>
      </c>
      <c r="H8" s="14">
        <v>11.194825865373097</v>
      </c>
      <c r="I8" s="6">
        <v>135092</v>
      </c>
      <c r="J8" s="7">
        <v>71.65438373479473</v>
      </c>
      <c r="K8" s="6">
        <v>13700800</v>
      </c>
      <c r="L8" s="15">
        <v>29.301574442591754</v>
      </c>
      <c r="M8" s="14">
        <v>1.0639696016938014</v>
      </c>
      <c r="O8" s="6"/>
      <c r="P8" s="6"/>
    </row>
    <row r="9" spans="1:16" ht="12.75">
      <c r="A9">
        <v>6</v>
      </c>
      <c r="B9">
        <v>7</v>
      </c>
      <c r="C9" s="8" t="s">
        <v>25</v>
      </c>
      <c r="D9" s="8" t="s">
        <v>26</v>
      </c>
      <c r="E9" s="6">
        <f t="shared" si="0"/>
        <v>25804254</v>
      </c>
      <c r="F9" s="6">
        <v>25460418</v>
      </c>
      <c r="G9" s="7">
        <v>576.3945626846054</v>
      </c>
      <c r="H9" s="14">
        <v>1.1772752763109438</v>
      </c>
      <c r="I9" s="6">
        <v>34496</v>
      </c>
      <c r="J9" s="6">
        <v>-11.259743266244957</v>
      </c>
      <c r="K9" s="6">
        <v>343836</v>
      </c>
      <c r="L9" s="15">
        <v>3.0701991043004373</v>
      </c>
      <c r="M9" s="14">
        <v>11.343172746681518</v>
      </c>
      <c r="O9" s="6"/>
      <c r="P9" s="6"/>
    </row>
    <row r="10" spans="1:16" ht="12.75">
      <c r="A10">
        <v>7</v>
      </c>
      <c r="B10">
        <v>10</v>
      </c>
      <c r="C10" s="8" t="s">
        <v>20</v>
      </c>
      <c r="D10" s="8" t="s">
        <v>10</v>
      </c>
      <c r="E10" s="6">
        <f t="shared" si="0"/>
        <v>24553276</v>
      </c>
      <c r="F10" s="6">
        <v>10553967</v>
      </c>
      <c r="G10" s="7">
        <v>6.017139390673717</v>
      </c>
      <c r="H10" s="14">
        <v>2.1773441130764475</v>
      </c>
      <c r="I10" s="6">
        <v>974948</v>
      </c>
      <c r="J10" s="7">
        <v>71.39592284474148</v>
      </c>
      <c r="K10" s="6">
        <v>13999309</v>
      </c>
      <c r="L10" s="15">
        <v>13.203622532999473</v>
      </c>
      <c r="M10" s="14">
        <v>3.2760031119027517</v>
      </c>
      <c r="O10" s="6"/>
      <c r="P10" s="6"/>
    </row>
    <row r="11" spans="1:16" ht="12.75">
      <c r="A11">
        <v>8</v>
      </c>
      <c r="B11">
        <v>11</v>
      </c>
      <c r="C11" s="8" t="s">
        <v>36</v>
      </c>
      <c r="D11" s="8" t="s">
        <v>37</v>
      </c>
      <c r="E11" s="6">
        <f t="shared" si="0"/>
        <v>23035524</v>
      </c>
      <c r="F11" s="6">
        <v>5750637</v>
      </c>
      <c r="G11" s="7">
        <v>30.048094373249377</v>
      </c>
      <c r="H11" s="14">
        <v>0.3432491503253476</v>
      </c>
      <c r="I11" s="6">
        <v>286952</v>
      </c>
      <c r="J11" s="7">
        <v>-11.970623333797674</v>
      </c>
      <c r="K11" s="6">
        <v>17284887</v>
      </c>
      <c r="L11" s="15">
        <v>75.67422092775907</v>
      </c>
      <c r="M11" s="14">
        <v>3.3143292680709835</v>
      </c>
      <c r="O11" s="6"/>
      <c r="P11" s="6"/>
    </row>
    <row r="12" spans="1:16" ht="12.75">
      <c r="A12">
        <v>9</v>
      </c>
      <c r="B12">
        <v>9</v>
      </c>
      <c r="C12" s="8" t="s">
        <v>16</v>
      </c>
      <c r="D12" s="8" t="s">
        <v>14</v>
      </c>
      <c r="E12" s="6">
        <f t="shared" si="0"/>
        <v>22450417</v>
      </c>
      <c r="F12" s="6">
        <v>12213691</v>
      </c>
      <c r="G12" s="7">
        <v>2.4581604612226866</v>
      </c>
      <c r="H12" s="14">
        <v>5.969914384572763</v>
      </c>
      <c r="I12" s="6">
        <v>1127849</v>
      </c>
      <c r="J12" s="7">
        <v>3.7635897440580823</v>
      </c>
      <c r="K12" s="6">
        <v>10236726</v>
      </c>
      <c r="L12" s="15">
        <v>21.6794712667342</v>
      </c>
      <c r="M12" s="14">
        <v>1.7577833152669153</v>
      </c>
      <c r="O12" s="6"/>
      <c r="P12" s="6"/>
    </row>
    <row r="13" spans="1:16" ht="12.75">
      <c r="A13">
        <v>10</v>
      </c>
      <c r="B13">
        <v>8</v>
      </c>
      <c r="C13" s="8" t="s">
        <v>13</v>
      </c>
      <c r="D13" s="8" t="s">
        <v>14</v>
      </c>
      <c r="E13" s="6">
        <f t="shared" si="0"/>
        <v>18499989</v>
      </c>
      <c r="F13" s="6">
        <v>13181987</v>
      </c>
      <c r="G13" s="7">
        <v>9.882609213559922</v>
      </c>
      <c r="H13" s="14">
        <v>6.482317038737159</v>
      </c>
      <c r="I13" s="6">
        <v>671098</v>
      </c>
      <c r="J13" s="7">
        <v>-20.342276406334722</v>
      </c>
      <c r="K13" s="6">
        <v>5318002</v>
      </c>
      <c r="L13" s="15">
        <v>10.197445649865259</v>
      </c>
      <c r="M13" s="14">
        <v>1.2049902793400913</v>
      </c>
      <c r="O13" s="6"/>
      <c r="P13" s="6"/>
    </row>
    <row r="14" spans="1:16" ht="12.75">
      <c r="A14">
        <v>11</v>
      </c>
      <c r="B14">
        <v>13</v>
      </c>
      <c r="C14" s="8" t="s">
        <v>18</v>
      </c>
      <c r="D14" s="8" t="s">
        <v>19</v>
      </c>
      <c r="E14" s="6">
        <f t="shared" si="0"/>
        <v>17347539</v>
      </c>
      <c r="F14" s="6">
        <v>8364400</v>
      </c>
      <c r="G14" s="7">
        <v>30.19552833057078</v>
      </c>
      <c r="H14" s="14">
        <v>0.5683641829283427</v>
      </c>
      <c r="I14" s="6">
        <v>1233417</v>
      </c>
      <c r="J14" s="7">
        <v>23.15143103902156</v>
      </c>
      <c r="K14" s="6">
        <v>8983139</v>
      </c>
      <c r="L14" s="15">
        <v>31.921188038899924</v>
      </c>
      <c r="M14" s="14">
        <v>1.5642095940920593</v>
      </c>
      <c r="O14" s="6"/>
      <c r="P14" s="6"/>
    </row>
    <row r="15" spans="1:16" ht="12.75">
      <c r="A15">
        <v>12</v>
      </c>
      <c r="B15">
        <v>6</v>
      </c>
      <c r="C15" s="8" t="s">
        <v>21</v>
      </c>
      <c r="D15" s="8" t="s">
        <v>22</v>
      </c>
      <c r="E15" s="6">
        <f t="shared" si="0"/>
        <v>17187387</v>
      </c>
      <c r="F15" s="6">
        <v>15771704</v>
      </c>
      <c r="G15" s="7">
        <v>41.931554446062904</v>
      </c>
      <c r="H15" s="14">
        <v>1.0729198218350815</v>
      </c>
      <c r="I15" s="6">
        <v>981</v>
      </c>
      <c r="J15" s="7">
        <v>-97.45360155490062</v>
      </c>
      <c r="K15" s="6">
        <v>1415683</v>
      </c>
      <c r="L15" s="15">
        <v>10.716313509945584</v>
      </c>
      <c r="M15" s="14">
        <v>20.201941060221568</v>
      </c>
      <c r="O15" s="6"/>
      <c r="P15" s="6"/>
    </row>
    <row r="16" spans="1:16" ht="12.75">
      <c r="A16">
        <v>13</v>
      </c>
      <c r="B16">
        <v>12</v>
      </c>
      <c r="C16" s="8" t="s">
        <v>11</v>
      </c>
      <c r="D16" s="8" t="s">
        <v>12</v>
      </c>
      <c r="E16" s="6">
        <f t="shared" si="0"/>
        <v>14247710</v>
      </c>
      <c r="F16" s="6">
        <v>8374751</v>
      </c>
      <c r="G16" s="7">
        <v>-1.704304376184038</v>
      </c>
      <c r="H16" s="14">
        <v>2.0325086272445456</v>
      </c>
      <c r="I16" s="6">
        <v>228782</v>
      </c>
      <c r="J16" s="7">
        <v>13.966474880998447</v>
      </c>
      <c r="K16" s="6">
        <v>5872959</v>
      </c>
      <c r="L16" s="15">
        <v>21.926974512454784</v>
      </c>
      <c r="M16" s="14">
        <v>0.5422710999867908</v>
      </c>
      <c r="O16" s="6"/>
      <c r="P16" s="6"/>
    </row>
    <row r="17" spans="1:16" ht="12.75">
      <c r="A17">
        <v>14</v>
      </c>
      <c r="B17">
        <v>15</v>
      </c>
      <c r="C17" s="8" t="s">
        <v>30</v>
      </c>
      <c r="D17" s="8" t="s">
        <v>31</v>
      </c>
      <c r="E17" s="6">
        <f t="shared" si="0"/>
        <v>10783421</v>
      </c>
      <c r="F17" s="6">
        <v>5143038</v>
      </c>
      <c r="G17" s="7">
        <v>-14.235129084932204</v>
      </c>
      <c r="H17" s="14">
        <v>3.6557709635663023</v>
      </c>
      <c r="I17" s="6">
        <v>329725</v>
      </c>
      <c r="J17" s="6">
        <v>-28.838583526790146</v>
      </c>
      <c r="K17" s="6">
        <v>5640383</v>
      </c>
      <c r="L17" s="15">
        <v>8.293052589218584</v>
      </c>
      <c r="M17" s="14">
        <v>11.057190127892337</v>
      </c>
      <c r="O17" s="6"/>
      <c r="P17" s="6"/>
    </row>
    <row r="18" spans="1:16" ht="12.75">
      <c r="A18">
        <v>15</v>
      </c>
      <c r="B18">
        <v>16</v>
      </c>
      <c r="C18" s="8" t="s">
        <v>38</v>
      </c>
      <c r="D18" s="8" t="s">
        <v>29</v>
      </c>
      <c r="E18" s="6">
        <f t="shared" si="0"/>
        <v>9934769</v>
      </c>
      <c r="F18" s="6">
        <v>5095873</v>
      </c>
      <c r="G18" s="7">
        <v>-11.017390282458535</v>
      </c>
      <c r="H18" s="14">
        <v>4.303285769228458</v>
      </c>
      <c r="I18" s="6">
        <v>514440</v>
      </c>
      <c r="J18" s="7">
        <v>40.53241910578576</v>
      </c>
      <c r="K18" s="6">
        <v>4838896</v>
      </c>
      <c r="L18" s="15">
        <v>23.326518243490877</v>
      </c>
      <c r="M18" s="14">
        <v>1.1675106789993093</v>
      </c>
      <c r="O18" s="6"/>
      <c r="P18" s="6"/>
    </row>
    <row r="19" spans="1:16" ht="12.75">
      <c r="A19">
        <v>16</v>
      </c>
      <c r="B19">
        <v>17</v>
      </c>
      <c r="C19" s="8" t="s">
        <v>39</v>
      </c>
      <c r="D19" s="8" t="s">
        <v>10</v>
      </c>
      <c r="E19" s="6">
        <f t="shared" si="0"/>
        <v>8185040</v>
      </c>
      <c r="F19" s="6">
        <v>2039948</v>
      </c>
      <c r="G19" s="7">
        <v>5.785252537614058</v>
      </c>
      <c r="H19" s="14">
        <v>8.948737278720822</v>
      </c>
      <c r="I19" s="6">
        <v>848052</v>
      </c>
      <c r="J19" s="6">
        <v>24.13629563701708</v>
      </c>
      <c r="K19" s="6">
        <v>6145092</v>
      </c>
      <c r="L19" s="15">
        <v>-8.52904401257502</v>
      </c>
      <c r="M19" s="14">
        <v>11.904549255514986</v>
      </c>
      <c r="O19" s="6"/>
      <c r="P19" s="6"/>
    </row>
    <row r="20" spans="1:16" ht="12.75">
      <c r="A20">
        <v>17</v>
      </c>
      <c r="B20">
        <v>25</v>
      </c>
      <c r="C20" s="8" t="s">
        <v>42</v>
      </c>
      <c r="D20" s="8" t="s">
        <v>31</v>
      </c>
      <c r="E20" s="6">
        <f t="shared" si="0"/>
        <v>7651728</v>
      </c>
      <c r="F20" s="6">
        <v>6889096</v>
      </c>
      <c r="G20" s="7">
        <v>50.115695772957594</v>
      </c>
      <c r="H20" s="14">
        <v>0.08749655010080304</v>
      </c>
      <c r="I20" s="6">
        <v>53973</v>
      </c>
      <c r="J20" s="7">
        <v>176.51519031833007</v>
      </c>
      <c r="K20" s="6">
        <v>762632</v>
      </c>
      <c r="L20" s="15">
        <v>44.39330282507484</v>
      </c>
      <c r="M20" s="14">
        <v>8.867536049347605</v>
      </c>
      <c r="O20" s="6"/>
      <c r="P20" s="6"/>
    </row>
    <row r="21" spans="1:16" ht="12.75">
      <c r="A21">
        <v>18</v>
      </c>
      <c r="B21">
        <v>14</v>
      </c>
      <c r="C21" s="8" t="s">
        <v>27</v>
      </c>
      <c r="D21" s="8" t="s">
        <v>10</v>
      </c>
      <c r="E21" s="6">
        <f t="shared" si="0"/>
        <v>7534710</v>
      </c>
      <c r="F21" s="6">
        <v>4172941</v>
      </c>
      <c r="G21" s="7">
        <v>1.6749187843961348</v>
      </c>
      <c r="H21" s="14">
        <v>18.128279672885185</v>
      </c>
      <c r="I21" s="6">
        <v>1234114</v>
      </c>
      <c r="J21" s="6">
        <v>-2.91213100773806</v>
      </c>
      <c r="K21" s="6">
        <v>3361769</v>
      </c>
      <c r="L21" s="15">
        <v>38.21267466891637</v>
      </c>
      <c r="M21" s="14">
        <v>3.143946858617324</v>
      </c>
      <c r="O21" s="6"/>
      <c r="P21" s="6"/>
    </row>
    <row r="22" spans="1:16" ht="12.75">
      <c r="A22">
        <v>19</v>
      </c>
      <c r="B22">
        <v>21</v>
      </c>
      <c r="C22" s="8" t="s">
        <v>28</v>
      </c>
      <c r="D22" s="8" t="s">
        <v>29</v>
      </c>
      <c r="E22" s="6">
        <f t="shared" si="0"/>
        <v>7489540</v>
      </c>
      <c r="F22" s="6">
        <v>2805794</v>
      </c>
      <c r="G22" s="7">
        <v>18.42360947559651</v>
      </c>
      <c r="H22" s="14">
        <v>4.580992743406049</v>
      </c>
      <c r="I22" s="6">
        <v>168252</v>
      </c>
      <c r="J22" s="6">
        <v>1.101436734981574</v>
      </c>
      <c r="K22" s="6">
        <v>4683746</v>
      </c>
      <c r="L22" s="15">
        <v>5.714060010201825</v>
      </c>
      <c r="M22" s="14">
        <v>1.873492485393882</v>
      </c>
      <c r="O22" s="6"/>
      <c r="P22" s="6"/>
    </row>
    <row r="23" spans="1:16" ht="12.75">
      <c r="A23">
        <v>20</v>
      </c>
      <c r="B23">
        <v>24</v>
      </c>
      <c r="C23" s="8" t="s">
        <v>41</v>
      </c>
      <c r="D23" s="8" t="s">
        <v>31</v>
      </c>
      <c r="E23" s="6">
        <f t="shared" si="0"/>
        <v>7102739</v>
      </c>
      <c r="F23" s="6">
        <v>5763971</v>
      </c>
      <c r="G23" s="7">
        <v>23.701381131580952</v>
      </c>
      <c r="H23" s="14">
        <v>2.0138932214658656</v>
      </c>
      <c r="I23" s="6">
        <v>183112</v>
      </c>
      <c r="J23" s="7">
        <v>-1.1231586677549616</v>
      </c>
      <c r="K23" s="6">
        <v>1338768</v>
      </c>
      <c r="L23" s="15">
        <v>2.1818342795123122</v>
      </c>
      <c r="M23" s="14">
        <v>13.7353400376692</v>
      </c>
      <c r="O23" s="6"/>
      <c r="P23" s="6"/>
    </row>
    <row r="24" spans="1:16" ht="12.75">
      <c r="A24">
        <v>21</v>
      </c>
      <c r="B24">
        <v>26</v>
      </c>
      <c r="C24" s="8" t="s">
        <v>43</v>
      </c>
      <c r="D24" s="8" t="s">
        <v>29</v>
      </c>
      <c r="E24" s="6">
        <f t="shared" si="0"/>
        <v>5498321</v>
      </c>
      <c r="F24" s="6">
        <v>3016436</v>
      </c>
      <c r="G24" s="7">
        <v>28.071227200161847</v>
      </c>
      <c r="H24" s="14">
        <v>1.4809042327693256</v>
      </c>
      <c r="I24" s="6">
        <v>354784</v>
      </c>
      <c r="J24" s="7">
        <v>85.1565394827848</v>
      </c>
      <c r="K24" s="6">
        <v>2481885</v>
      </c>
      <c r="L24" s="15">
        <v>24.629846766478945</v>
      </c>
      <c r="M24" s="14">
        <v>0.9561249622881552</v>
      </c>
      <c r="O24" s="6"/>
      <c r="P24" s="6"/>
    </row>
    <row r="25" spans="1:16" ht="12.75">
      <c r="A25">
        <v>22</v>
      </c>
      <c r="B25">
        <v>29</v>
      </c>
      <c r="C25" s="8" t="s">
        <v>45</v>
      </c>
      <c r="D25" s="8" t="s">
        <v>46</v>
      </c>
      <c r="E25" s="6">
        <f t="shared" si="0"/>
        <v>5394096</v>
      </c>
      <c r="F25" s="6">
        <v>3294451</v>
      </c>
      <c r="G25" s="7">
        <v>11.351046789766592</v>
      </c>
      <c r="H25" s="14">
        <v>8.742486274466351</v>
      </c>
      <c r="I25" s="6">
        <v>254259</v>
      </c>
      <c r="J25" s="7">
        <v>-1.023017902809317</v>
      </c>
      <c r="K25" s="6">
        <v>2099645</v>
      </c>
      <c r="L25" s="15">
        <v>5.775726613188836</v>
      </c>
      <c r="M25" s="14">
        <v>0.6518341589300003</v>
      </c>
      <c r="O25" s="6"/>
      <c r="P25" s="6"/>
    </row>
    <row r="26" spans="1:16" ht="12.75">
      <c r="A26">
        <v>23</v>
      </c>
      <c r="B26">
        <v>23</v>
      </c>
      <c r="C26" s="8" t="s">
        <v>17</v>
      </c>
      <c r="D26" s="8" t="s">
        <v>10</v>
      </c>
      <c r="E26" s="6">
        <f t="shared" si="0"/>
        <v>5262962</v>
      </c>
      <c r="F26" s="6">
        <v>3318945</v>
      </c>
      <c r="G26" s="7">
        <v>9.339507927821902</v>
      </c>
      <c r="H26" s="14">
        <v>6.249020174449201</v>
      </c>
      <c r="I26" s="6">
        <v>55100</v>
      </c>
      <c r="J26" s="7">
        <v>13.167245168042735</v>
      </c>
      <c r="K26" s="6">
        <v>1944017</v>
      </c>
      <c r="L26" s="15">
        <v>21.008407022907985</v>
      </c>
      <c r="M26" s="14">
        <v>3.2943794826692505</v>
      </c>
      <c r="O26" s="6"/>
      <c r="P26" s="6"/>
    </row>
    <row r="27" spans="1:16" ht="12.75">
      <c r="A27">
        <v>24</v>
      </c>
      <c r="B27">
        <v>28</v>
      </c>
      <c r="C27" s="8" t="s">
        <v>44</v>
      </c>
      <c r="D27" s="8" t="s">
        <v>31</v>
      </c>
      <c r="E27" s="6">
        <f t="shared" si="0"/>
        <v>5111639</v>
      </c>
      <c r="F27" s="6">
        <v>4640032</v>
      </c>
      <c r="G27" s="7">
        <v>2.4366508744585147</v>
      </c>
      <c r="H27" s="14">
        <v>6.03306114836123</v>
      </c>
      <c r="I27" s="6">
        <v>10350</v>
      </c>
      <c r="J27" s="7">
        <v>-72.4125063285334</v>
      </c>
      <c r="K27" s="6">
        <v>471607</v>
      </c>
      <c r="L27" s="15">
        <v>10.071536100640675</v>
      </c>
      <c r="M27" s="14">
        <v>10.173688290563614</v>
      </c>
      <c r="O27" s="6"/>
      <c r="P27" s="6"/>
    </row>
    <row r="28" spans="1:16" ht="12.75">
      <c r="A28">
        <v>25</v>
      </c>
      <c r="B28">
        <v>31</v>
      </c>
      <c r="C28" s="8" t="s">
        <v>48</v>
      </c>
      <c r="D28" s="8" t="s">
        <v>37</v>
      </c>
      <c r="E28" s="6">
        <f t="shared" si="0"/>
        <v>4818948</v>
      </c>
      <c r="F28" s="6">
        <v>3064315</v>
      </c>
      <c r="G28" s="7">
        <v>20.975863769281172</v>
      </c>
      <c r="H28" s="14">
        <v>2.0202724285443416</v>
      </c>
      <c r="I28" s="6">
        <v>528068</v>
      </c>
      <c r="J28" s="7">
        <v>56.71068641108493</v>
      </c>
      <c r="K28" s="6">
        <v>1754633</v>
      </c>
      <c r="L28" s="15">
        <v>12.828412213995707</v>
      </c>
      <c r="M28" s="14">
        <v>2.097231366684894</v>
      </c>
      <c r="O28" s="6"/>
      <c r="P28" s="6"/>
    </row>
    <row r="29" spans="1:16" ht="12.75">
      <c r="A29">
        <v>26</v>
      </c>
      <c r="B29">
        <v>27</v>
      </c>
      <c r="C29" s="8" t="s">
        <v>32</v>
      </c>
      <c r="D29" s="8" t="s">
        <v>31</v>
      </c>
      <c r="E29" s="6">
        <f t="shared" si="0"/>
        <v>4242050</v>
      </c>
      <c r="F29" s="6">
        <v>492285</v>
      </c>
      <c r="G29" s="7">
        <v>-11.464468707677906</v>
      </c>
      <c r="H29" s="14">
        <v>0.7375847627650758</v>
      </c>
      <c r="I29" s="6">
        <v>159706</v>
      </c>
      <c r="J29" s="6">
        <v>-13.476937079382187</v>
      </c>
      <c r="K29" s="6">
        <v>3749765</v>
      </c>
      <c r="L29" s="15">
        <v>41.052657316483696</v>
      </c>
      <c r="M29" s="14">
        <v>3.1597218366302844</v>
      </c>
      <c r="O29" s="6"/>
      <c r="P29" s="6"/>
    </row>
    <row r="30" spans="1:16" ht="12.75">
      <c r="A30">
        <v>27</v>
      </c>
      <c r="B30">
        <v>32</v>
      </c>
      <c r="C30" s="8" t="s">
        <v>49</v>
      </c>
      <c r="D30" s="8" t="s">
        <v>29</v>
      </c>
      <c r="E30" s="6">
        <f t="shared" si="0"/>
        <v>4120915</v>
      </c>
      <c r="F30" s="6">
        <v>2169174</v>
      </c>
      <c r="G30" s="7">
        <v>8.201451050127911</v>
      </c>
      <c r="H30" s="14">
        <v>6.183397826172516</v>
      </c>
      <c r="I30" s="6">
        <v>163222</v>
      </c>
      <c r="J30" s="7">
        <v>19.660713761915627</v>
      </c>
      <c r="K30" s="6">
        <v>1951741</v>
      </c>
      <c r="L30" s="15">
        <v>1.064581173602488</v>
      </c>
      <c r="M30" s="14">
        <v>1.1844253683925403</v>
      </c>
      <c r="O30" s="6"/>
      <c r="P30" s="6"/>
    </row>
    <row r="31" spans="1:16" ht="12.75">
      <c r="A31">
        <v>28</v>
      </c>
      <c r="B31">
        <v>20</v>
      </c>
      <c r="C31" s="8" t="s">
        <v>33</v>
      </c>
      <c r="D31" s="8" t="s">
        <v>19</v>
      </c>
      <c r="E31" s="6">
        <f t="shared" si="0"/>
        <v>4068500</v>
      </c>
      <c r="F31" s="6">
        <v>3104993</v>
      </c>
      <c r="G31" s="7">
        <v>-19.386363984497756</v>
      </c>
      <c r="H31" s="14">
        <v>1.3330083617683453</v>
      </c>
      <c r="I31" s="6">
        <v>22820</v>
      </c>
      <c r="J31" s="7">
        <v>-48.201112244961955</v>
      </c>
      <c r="K31" s="6">
        <v>963507</v>
      </c>
      <c r="L31" s="15">
        <v>23.905403059354565</v>
      </c>
      <c r="M31" s="14">
        <v>1.6480341998995562</v>
      </c>
      <c r="O31" s="6"/>
      <c r="P31" s="6"/>
    </row>
    <row r="32" spans="1:16" ht="12.75">
      <c r="A32">
        <v>29</v>
      </c>
      <c r="B32">
        <v>33</v>
      </c>
      <c r="C32" s="8" t="s">
        <v>50</v>
      </c>
      <c r="D32" s="8" t="s">
        <v>31</v>
      </c>
      <c r="E32" s="6">
        <f t="shared" si="0"/>
        <v>3519399</v>
      </c>
      <c r="F32" s="6">
        <v>3131090</v>
      </c>
      <c r="G32" s="7">
        <v>4.03394911287927</v>
      </c>
      <c r="H32" s="14">
        <v>15.37834737122325</v>
      </c>
      <c r="I32" s="6">
        <v>15196</v>
      </c>
      <c r="J32" s="7">
        <v>-58.640211206591</v>
      </c>
      <c r="K32" s="6">
        <v>388309</v>
      </c>
      <c r="L32" s="15">
        <v>-14.728016566493258</v>
      </c>
      <c r="M32" s="14">
        <v>24.75973276082559</v>
      </c>
      <c r="O32" s="6"/>
      <c r="P32" s="6"/>
    </row>
    <row r="33" spans="1:16" ht="12.75">
      <c r="A33">
        <v>30</v>
      </c>
      <c r="B33">
        <v>30</v>
      </c>
      <c r="C33" s="8" t="s">
        <v>47</v>
      </c>
      <c r="D33" s="8" t="s">
        <v>31</v>
      </c>
      <c r="E33" s="6">
        <f t="shared" si="0"/>
        <v>3411166</v>
      </c>
      <c r="F33" s="6">
        <v>504390</v>
      </c>
      <c r="G33" s="7">
        <v>-56.81751442369358</v>
      </c>
      <c r="H33" s="14">
        <v>25.676681259513472</v>
      </c>
      <c r="I33" s="6">
        <v>21099</v>
      </c>
      <c r="J33" s="7">
        <v>-63.58599979179894</v>
      </c>
      <c r="K33" s="6">
        <v>2906776</v>
      </c>
      <c r="L33" s="15">
        <v>24.895472007637814</v>
      </c>
      <c r="M33" s="14">
        <v>4.124798430520415</v>
      </c>
      <c r="O33" s="6"/>
      <c r="P33" s="6"/>
    </row>
    <row r="34" spans="1:16" ht="12.75">
      <c r="A34">
        <v>31</v>
      </c>
      <c r="B34">
        <v>38</v>
      </c>
      <c r="C34" s="8" t="s">
        <v>55</v>
      </c>
      <c r="D34" s="8" t="s">
        <v>56</v>
      </c>
      <c r="E34" s="6">
        <f t="shared" si="0"/>
        <v>3258027</v>
      </c>
      <c r="F34" s="6">
        <v>2220470</v>
      </c>
      <c r="G34" s="7">
        <v>20.866439826967824</v>
      </c>
      <c r="H34" s="14">
        <v>1.6828161999507634</v>
      </c>
      <c r="I34" s="6">
        <v>151516</v>
      </c>
      <c r="J34" s="7">
        <v>7.051965944769477</v>
      </c>
      <c r="K34" s="6">
        <v>1037557</v>
      </c>
      <c r="L34" s="15">
        <v>15.650723905892791</v>
      </c>
      <c r="M34" s="14">
        <v>8.27341595786909</v>
      </c>
      <c r="O34" s="6"/>
      <c r="P34" s="6"/>
    </row>
    <row r="35" spans="1:16" ht="12.75">
      <c r="A35">
        <v>32</v>
      </c>
      <c r="B35">
        <v>39</v>
      </c>
      <c r="C35" s="8" t="s">
        <v>57</v>
      </c>
      <c r="D35" s="8" t="s">
        <v>6</v>
      </c>
      <c r="E35" s="6">
        <f t="shared" si="0"/>
        <v>3205380</v>
      </c>
      <c r="F35" s="6">
        <v>2823040</v>
      </c>
      <c r="G35" s="7">
        <v>45.53748091232893</v>
      </c>
      <c r="H35" s="14">
        <v>1.6885441091098918</v>
      </c>
      <c r="I35" s="6">
        <v>60007</v>
      </c>
      <c r="J35" s="7">
        <v>86.57732727794983</v>
      </c>
      <c r="K35" s="6">
        <v>382340</v>
      </c>
      <c r="L35" s="15">
        <v>61.518444042650266</v>
      </c>
      <c r="M35" s="14">
        <v>0.25540085411889313</v>
      </c>
      <c r="O35" s="6"/>
      <c r="P35" s="6"/>
    </row>
    <row r="36" spans="1:16" ht="12.75">
      <c r="A36">
        <v>33</v>
      </c>
      <c r="B36">
        <v>35</v>
      </c>
      <c r="C36" s="8" t="s">
        <v>52</v>
      </c>
      <c r="D36" s="8" t="s">
        <v>31</v>
      </c>
      <c r="E36" s="6">
        <f aca="true" t="shared" si="1" ref="E36:E67">F36+K36</f>
        <v>2964123</v>
      </c>
      <c r="F36" s="6">
        <v>1525599</v>
      </c>
      <c r="G36" s="7">
        <v>2.960730335978917</v>
      </c>
      <c r="H36" s="14">
        <v>3.20534172863851</v>
      </c>
      <c r="I36" s="6">
        <v>23488</v>
      </c>
      <c r="J36" s="7">
        <v>3.2439560438134523</v>
      </c>
      <c r="K36" s="6">
        <v>1438524</v>
      </c>
      <c r="L36" s="15">
        <v>23.434590626163747</v>
      </c>
      <c r="M36" s="14">
        <v>3.958948393066733</v>
      </c>
      <c r="O36" s="6"/>
      <c r="P36" s="6"/>
    </row>
    <row r="37" spans="1:16" ht="12.75">
      <c r="A37">
        <v>34</v>
      </c>
      <c r="B37">
        <v>37</v>
      </c>
      <c r="C37" s="8" t="s">
        <v>54</v>
      </c>
      <c r="D37" s="8" t="s">
        <v>6</v>
      </c>
      <c r="E37" s="6">
        <f t="shared" si="1"/>
        <v>2907168</v>
      </c>
      <c r="F37" s="6">
        <v>1816065</v>
      </c>
      <c r="G37" s="7">
        <v>6.18636208955083</v>
      </c>
      <c r="H37" s="14">
        <v>0.7356558317901268</v>
      </c>
      <c r="I37" s="6">
        <v>188692</v>
      </c>
      <c r="J37" s="7">
        <v>-8.989533593744323</v>
      </c>
      <c r="K37" s="6">
        <v>1091103</v>
      </c>
      <c r="L37" s="15">
        <v>15.596537304704261</v>
      </c>
      <c r="M37" s="14">
        <v>0.279210132357484</v>
      </c>
      <c r="O37" s="6"/>
      <c r="P37" s="6"/>
    </row>
    <row r="38" spans="1:16" ht="12.75">
      <c r="A38">
        <v>35</v>
      </c>
      <c r="B38">
        <v>19</v>
      </c>
      <c r="C38" s="8" t="s">
        <v>40</v>
      </c>
      <c r="D38" s="8" t="s">
        <v>31</v>
      </c>
      <c r="E38" s="6">
        <f t="shared" si="1"/>
        <v>2872135</v>
      </c>
      <c r="F38" s="6">
        <v>405598</v>
      </c>
      <c r="G38" s="7">
        <v>-31.770116644063705</v>
      </c>
      <c r="H38" s="14">
        <v>41.20481438691655</v>
      </c>
      <c r="I38" s="6">
        <v>47970</v>
      </c>
      <c r="J38" s="7">
        <v>46.872416642268384</v>
      </c>
      <c r="K38" s="6">
        <v>2466537</v>
      </c>
      <c r="L38" s="15">
        <v>-45.607577292204326</v>
      </c>
      <c r="M38" s="14">
        <v>1.6004595766070722</v>
      </c>
      <c r="O38" s="6"/>
      <c r="P38" s="6"/>
    </row>
    <row r="39" spans="1:16" ht="12.75">
      <c r="A39">
        <v>36</v>
      </c>
      <c r="B39">
        <v>36</v>
      </c>
      <c r="C39" s="8" t="s">
        <v>53</v>
      </c>
      <c r="D39" s="8" t="s">
        <v>6</v>
      </c>
      <c r="E39" s="6">
        <f t="shared" si="1"/>
        <v>2386633</v>
      </c>
      <c r="F39" s="6">
        <v>1981172</v>
      </c>
      <c r="G39" s="7">
        <v>-10.370187396454641</v>
      </c>
      <c r="H39" s="14">
        <v>2.7911388150576752</v>
      </c>
      <c r="I39" s="6">
        <v>82346</v>
      </c>
      <c r="J39" s="7">
        <v>-30.081342231476548</v>
      </c>
      <c r="K39" s="6">
        <v>405461</v>
      </c>
      <c r="L39" s="15">
        <v>-5.386819617963999</v>
      </c>
      <c r="M39" s="14">
        <v>5.219173983374943</v>
      </c>
      <c r="O39" s="6"/>
      <c r="P39" s="6"/>
    </row>
    <row r="40" spans="1:16" ht="12.75">
      <c r="A40">
        <v>37</v>
      </c>
      <c r="B40">
        <v>41</v>
      </c>
      <c r="C40" s="8" t="s">
        <v>59</v>
      </c>
      <c r="D40" s="8" t="s">
        <v>10</v>
      </c>
      <c r="E40" s="6">
        <f t="shared" si="1"/>
        <v>2362043</v>
      </c>
      <c r="F40" s="6">
        <v>1828874</v>
      </c>
      <c r="G40" s="7">
        <v>30.081012838292253</v>
      </c>
      <c r="H40" s="14">
        <v>1.5266838535710208</v>
      </c>
      <c r="I40" s="6">
        <v>32706</v>
      </c>
      <c r="J40" s="7">
        <v>-43.8234283743761</v>
      </c>
      <c r="K40" s="6">
        <v>533169</v>
      </c>
      <c r="L40" s="15">
        <v>112.6712697595941</v>
      </c>
      <c r="M40" s="14">
        <v>1.847914331000889</v>
      </c>
      <c r="O40" s="6"/>
      <c r="P40" s="6"/>
    </row>
    <row r="41" spans="1:16" ht="12.75">
      <c r="A41">
        <v>38</v>
      </c>
      <c r="B41">
        <v>48</v>
      </c>
      <c r="C41" s="8" t="s">
        <v>66</v>
      </c>
      <c r="D41" s="8" t="s">
        <v>14</v>
      </c>
      <c r="E41" s="6">
        <f t="shared" si="1"/>
        <v>2149724</v>
      </c>
      <c r="F41" s="6">
        <v>1981638</v>
      </c>
      <c r="G41" s="7">
        <v>33.89029800424893</v>
      </c>
      <c r="H41" s="14">
        <v>1.860533298732274</v>
      </c>
      <c r="I41" s="6">
        <v>0</v>
      </c>
      <c r="J41" s="7">
        <v>-99.99999988235294</v>
      </c>
      <c r="K41" s="6">
        <v>168086</v>
      </c>
      <c r="L41" s="15">
        <v>24.804906481337106</v>
      </c>
      <c r="M41" s="14">
        <v>2.1036936947430958</v>
      </c>
      <c r="O41" s="6"/>
      <c r="P41" s="6"/>
    </row>
    <row r="42" spans="1:16" ht="12.75">
      <c r="A42">
        <v>39</v>
      </c>
      <c r="B42">
        <v>22</v>
      </c>
      <c r="C42" s="8" t="s">
        <v>24</v>
      </c>
      <c r="D42" s="8" t="s">
        <v>14</v>
      </c>
      <c r="E42" s="6">
        <f t="shared" si="1"/>
        <v>2003811</v>
      </c>
      <c r="F42" s="6">
        <v>1286760</v>
      </c>
      <c r="G42" s="7">
        <v>-7.818017309373883</v>
      </c>
      <c r="H42" s="14">
        <v>10.73378444188844</v>
      </c>
      <c r="I42" s="6">
        <v>1986</v>
      </c>
      <c r="J42" s="7">
        <v>53.122590552719664</v>
      </c>
      <c r="K42" s="6">
        <v>717051</v>
      </c>
      <c r="L42" s="15">
        <v>89.250442080815</v>
      </c>
      <c r="M42" s="14">
        <v>2.183726002954742</v>
      </c>
      <c r="O42" s="6"/>
      <c r="P42" s="6"/>
    </row>
    <row r="43" spans="1:16" ht="12.75">
      <c r="A43">
        <v>40</v>
      </c>
      <c r="B43">
        <v>44</v>
      </c>
      <c r="C43" s="8" t="s">
        <v>62</v>
      </c>
      <c r="D43" s="8" t="s">
        <v>14</v>
      </c>
      <c r="E43" s="6">
        <f t="shared" si="1"/>
        <v>1859918</v>
      </c>
      <c r="F43" s="6">
        <v>1734772</v>
      </c>
      <c r="G43" s="7">
        <v>-2.002684406041156</v>
      </c>
      <c r="H43" s="14">
        <v>0.6456305536226157</v>
      </c>
      <c r="I43" s="6">
        <v>3294</v>
      </c>
      <c r="J43" s="7">
        <v>-7.7827547570597</v>
      </c>
      <c r="K43" s="6">
        <v>125146</v>
      </c>
      <c r="L43" s="15">
        <v>-7.279341488171533</v>
      </c>
      <c r="M43" s="14">
        <v>11.197996125653708</v>
      </c>
      <c r="O43" s="6"/>
      <c r="P43" s="6"/>
    </row>
    <row r="44" spans="1:16" ht="12.75">
      <c r="A44">
        <v>41</v>
      </c>
      <c r="B44">
        <v>40</v>
      </c>
      <c r="C44" s="8" t="s">
        <v>58</v>
      </c>
      <c r="D44" s="8" t="s">
        <v>10</v>
      </c>
      <c r="E44" s="6">
        <f t="shared" si="1"/>
        <v>1723864</v>
      </c>
      <c r="F44" s="6">
        <v>849819</v>
      </c>
      <c r="G44" s="7">
        <v>50.95226760832671</v>
      </c>
      <c r="H44" s="14">
        <v>1.7521893696349606</v>
      </c>
      <c r="I44" s="6">
        <v>20744</v>
      </c>
      <c r="J44" s="7">
        <v>-12.583227980927802</v>
      </c>
      <c r="K44" s="6">
        <v>874045</v>
      </c>
      <c r="L44" s="15">
        <v>28.448571046478648</v>
      </c>
      <c r="M44" s="14">
        <v>4.053898295781991</v>
      </c>
      <c r="O44" s="6"/>
      <c r="P44" s="6"/>
    </row>
    <row r="45" spans="1:16" ht="12.75">
      <c r="A45">
        <v>42</v>
      </c>
      <c r="B45">
        <v>42</v>
      </c>
      <c r="C45" s="8" t="s">
        <v>60</v>
      </c>
      <c r="D45" s="8" t="s">
        <v>14</v>
      </c>
      <c r="E45" s="6">
        <f t="shared" si="1"/>
        <v>1679922</v>
      </c>
      <c r="F45" s="6">
        <v>904390</v>
      </c>
      <c r="G45" s="7">
        <v>19.599672565163683</v>
      </c>
      <c r="H45" s="14">
        <v>19.097901209608885</v>
      </c>
      <c r="I45" s="6">
        <v>108314</v>
      </c>
      <c r="J45" s="7">
        <v>10.05730775473442</v>
      </c>
      <c r="K45" s="6">
        <v>775532</v>
      </c>
      <c r="L45" s="15">
        <v>25.38916734033953</v>
      </c>
      <c r="M45" s="14">
        <v>3.1659857558110494</v>
      </c>
      <c r="O45" s="6"/>
      <c r="P45" s="6"/>
    </row>
    <row r="46" spans="1:16" ht="12.75">
      <c r="A46">
        <v>43</v>
      </c>
      <c r="B46">
        <v>47</v>
      </c>
      <c r="C46" s="8" t="s">
        <v>65</v>
      </c>
      <c r="D46" s="8" t="s">
        <v>6</v>
      </c>
      <c r="E46" s="6">
        <f t="shared" si="1"/>
        <v>1418234</v>
      </c>
      <c r="F46" s="6">
        <v>1186298</v>
      </c>
      <c r="G46" s="7">
        <v>-22.11568889291417</v>
      </c>
      <c r="H46" s="14">
        <v>0.21281463760947755</v>
      </c>
      <c r="I46" s="6">
        <v>20507</v>
      </c>
      <c r="J46" s="7">
        <v>-29.342245804040168</v>
      </c>
      <c r="K46" s="6">
        <v>231936</v>
      </c>
      <c r="L46" s="15">
        <v>-5.928542747401167</v>
      </c>
      <c r="M46" s="14">
        <v>1.9990112689982127</v>
      </c>
      <c r="O46" s="6"/>
      <c r="P46" s="6"/>
    </row>
    <row r="47" spans="1:16" ht="12.75">
      <c r="A47">
        <v>44</v>
      </c>
      <c r="B47">
        <v>43</v>
      </c>
      <c r="C47" s="8" t="s">
        <v>61</v>
      </c>
      <c r="D47" s="8" t="s">
        <v>8</v>
      </c>
      <c r="E47" s="6">
        <f t="shared" si="1"/>
        <v>1319531</v>
      </c>
      <c r="F47" s="6">
        <v>974178</v>
      </c>
      <c r="G47" s="7">
        <v>-5.421539949184976</v>
      </c>
      <c r="H47" s="14">
        <v>3.0295248020879684</v>
      </c>
      <c r="I47" s="6">
        <v>83854</v>
      </c>
      <c r="J47" s="7">
        <v>-8.490298360777764</v>
      </c>
      <c r="K47" s="6">
        <v>345353</v>
      </c>
      <c r="L47" s="15">
        <v>3.5898435742459918</v>
      </c>
      <c r="M47" s="14">
        <v>1.1857040260717546</v>
      </c>
      <c r="O47" s="6"/>
      <c r="P47" s="6"/>
    </row>
    <row r="48" spans="1:16" ht="12.75">
      <c r="A48">
        <v>45</v>
      </c>
      <c r="B48">
        <v>46</v>
      </c>
      <c r="C48" s="8" t="s">
        <v>64</v>
      </c>
      <c r="D48" s="8" t="s">
        <v>14</v>
      </c>
      <c r="E48" s="6">
        <f t="shared" si="1"/>
        <v>1254446</v>
      </c>
      <c r="F48" s="6">
        <v>963157</v>
      </c>
      <c r="G48" s="7">
        <v>9.210017563731265</v>
      </c>
      <c r="H48" s="14">
        <v>5.989714237747712</v>
      </c>
      <c r="I48" s="6">
        <v>12857</v>
      </c>
      <c r="J48" s="7">
        <v>-20.606397429874868</v>
      </c>
      <c r="K48" s="6">
        <v>291289</v>
      </c>
      <c r="L48" s="15">
        <v>15.276150826315456</v>
      </c>
      <c r="M48" s="14">
        <v>1.9407245820625207</v>
      </c>
      <c r="O48" s="6"/>
      <c r="P48" s="6"/>
    </row>
    <row r="49" spans="1:16" ht="12.75">
      <c r="A49">
        <v>46</v>
      </c>
      <c r="B49">
        <v>34</v>
      </c>
      <c r="C49" s="8" t="s">
        <v>51</v>
      </c>
      <c r="D49" s="8" t="s">
        <v>10</v>
      </c>
      <c r="E49" s="6">
        <f t="shared" si="1"/>
        <v>1239119</v>
      </c>
      <c r="F49" s="6">
        <v>1029556</v>
      </c>
      <c r="G49" s="7">
        <v>11.404036512998623</v>
      </c>
      <c r="H49" s="14">
        <v>0.041748140265984196</v>
      </c>
      <c r="I49" s="6">
        <v>0</v>
      </c>
      <c r="J49" s="7">
        <v>0</v>
      </c>
      <c r="K49" s="6">
        <v>209563</v>
      </c>
      <c r="L49" s="15">
        <v>152.40951520626317</v>
      </c>
      <c r="M49" s="14">
        <v>31.282258117404794</v>
      </c>
      <c r="O49" s="6"/>
      <c r="P49" s="6"/>
    </row>
    <row r="50" spans="1:16" ht="12.75">
      <c r="A50">
        <v>47</v>
      </c>
      <c r="B50">
        <v>45</v>
      </c>
      <c r="C50" s="8" t="s">
        <v>63</v>
      </c>
      <c r="D50" s="8" t="s">
        <v>19</v>
      </c>
      <c r="E50" s="6">
        <f t="shared" si="1"/>
        <v>1182730</v>
      </c>
      <c r="F50" s="6">
        <v>869098</v>
      </c>
      <c r="G50" s="7">
        <v>6.7669597820176595</v>
      </c>
      <c r="H50" s="14">
        <v>2.6238185085757566</v>
      </c>
      <c r="I50" s="6">
        <v>38256</v>
      </c>
      <c r="J50" s="7">
        <v>1.8503234737666643</v>
      </c>
      <c r="K50" s="6">
        <v>313632</v>
      </c>
      <c r="L50" s="7">
        <v>-10.005164992826398</v>
      </c>
      <c r="M50" s="14">
        <v>5.216776369471795</v>
      </c>
      <c r="O50" s="6"/>
      <c r="P50" s="6"/>
    </row>
    <row r="51" spans="1:16" ht="12.75">
      <c r="A51">
        <v>48</v>
      </c>
      <c r="B51">
        <v>51</v>
      </c>
      <c r="C51" s="8" t="s">
        <v>69</v>
      </c>
      <c r="D51" s="8" t="s">
        <v>56</v>
      </c>
      <c r="E51" s="6">
        <f t="shared" si="1"/>
        <v>1172029</v>
      </c>
      <c r="F51" s="6">
        <v>898937</v>
      </c>
      <c r="G51" s="7">
        <v>27.49920927929851</v>
      </c>
      <c r="H51" s="14">
        <v>3.030116706417397</v>
      </c>
      <c r="I51" s="6">
        <v>0</v>
      </c>
      <c r="J51" s="7">
        <v>0</v>
      </c>
      <c r="K51" s="6">
        <v>273092</v>
      </c>
      <c r="L51" s="15">
        <v>17.703951451624025</v>
      </c>
      <c r="M51" s="14">
        <v>1.5661213176324715</v>
      </c>
      <c r="O51" s="6"/>
      <c r="P51" s="6"/>
    </row>
    <row r="52" spans="1:16" ht="12.75">
      <c r="A52">
        <v>49</v>
      </c>
      <c r="B52">
        <v>56</v>
      </c>
      <c r="C52" s="8" t="s">
        <v>76</v>
      </c>
      <c r="D52" s="8" t="s">
        <v>19</v>
      </c>
      <c r="E52" s="6">
        <f t="shared" si="1"/>
        <v>1082013</v>
      </c>
      <c r="F52" s="6">
        <v>403599</v>
      </c>
      <c r="G52" s="7">
        <v>28.690453414951634</v>
      </c>
      <c r="H52" s="14">
        <v>0.5132111190812485</v>
      </c>
      <c r="I52" s="6">
        <v>51295</v>
      </c>
      <c r="J52" s="7">
        <v>37.7749724681643</v>
      </c>
      <c r="K52" s="6">
        <v>678414</v>
      </c>
      <c r="L52" s="15">
        <v>40.15138681728222</v>
      </c>
      <c r="M52" s="14">
        <v>0.06584558547331486</v>
      </c>
      <c r="O52" s="6"/>
      <c r="P52" s="6"/>
    </row>
    <row r="53" spans="1:16" ht="12.75">
      <c r="A53">
        <v>50</v>
      </c>
      <c r="B53">
        <v>54</v>
      </c>
      <c r="C53" s="8" t="s">
        <v>73</v>
      </c>
      <c r="D53" s="8" t="s">
        <v>74</v>
      </c>
      <c r="E53" s="6">
        <f t="shared" si="1"/>
        <v>1041513</v>
      </c>
      <c r="F53" s="6">
        <v>993059</v>
      </c>
      <c r="G53" s="7">
        <v>38.428394395720204</v>
      </c>
      <c r="H53" s="14">
        <v>6.5359753939749865</v>
      </c>
      <c r="I53" s="6">
        <v>93417</v>
      </c>
      <c r="J53" s="7">
        <v>-30.033628676273178</v>
      </c>
      <c r="K53" s="6">
        <v>48454</v>
      </c>
      <c r="L53" s="15">
        <v>11.699209294820074</v>
      </c>
      <c r="M53" s="14">
        <v>7.463427676559337</v>
      </c>
      <c r="O53" s="6"/>
      <c r="P53" s="6"/>
    </row>
    <row r="54" spans="1:16" ht="12.75">
      <c r="A54">
        <v>51</v>
      </c>
      <c r="B54">
        <v>50</v>
      </c>
      <c r="C54" s="8" t="s">
        <v>68</v>
      </c>
      <c r="D54" s="8" t="s">
        <v>56</v>
      </c>
      <c r="E54" s="6">
        <f t="shared" si="1"/>
        <v>1003153</v>
      </c>
      <c r="F54" s="6">
        <v>817425</v>
      </c>
      <c r="G54" s="7">
        <v>6.089650410639518</v>
      </c>
      <c r="H54" s="14">
        <v>1.835926663808539</v>
      </c>
      <c r="I54" s="6">
        <v>187558</v>
      </c>
      <c r="J54" s="7">
        <v>-10.864513185544725</v>
      </c>
      <c r="K54" s="6">
        <v>185728</v>
      </c>
      <c r="L54" s="15">
        <v>43.00079304583497</v>
      </c>
      <c r="M54" s="14">
        <v>4.935737647859713</v>
      </c>
      <c r="O54" s="6"/>
      <c r="P54" s="6"/>
    </row>
    <row r="55" spans="1:16" ht="12.75">
      <c r="A55">
        <v>52</v>
      </c>
      <c r="B55">
        <v>49</v>
      </c>
      <c r="C55" s="8" t="s">
        <v>67</v>
      </c>
      <c r="D55" s="8" t="s">
        <v>19</v>
      </c>
      <c r="E55" s="6">
        <f t="shared" si="1"/>
        <v>923758</v>
      </c>
      <c r="F55" s="6">
        <v>790998</v>
      </c>
      <c r="G55" s="7">
        <v>-9.577080303985298</v>
      </c>
      <c r="H55" s="14">
        <v>2.425431130190215</v>
      </c>
      <c r="I55" s="6">
        <v>51450</v>
      </c>
      <c r="J55" s="7">
        <v>-26.428530572178282</v>
      </c>
      <c r="K55" s="6">
        <v>132760</v>
      </c>
      <c r="L55" s="15">
        <v>11.92607955216079</v>
      </c>
      <c r="M55" s="14">
        <v>0</v>
      </c>
      <c r="O55" s="6"/>
      <c r="P55" s="6"/>
    </row>
    <row r="56" spans="1:16" ht="12.75">
      <c r="A56">
        <v>53</v>
      </c>
      <c r="B56">
        <v>60</v>
      </c>
      <c r="C56" s="8" t="s">
        <v>82</v>
      </c>
      <c r="D56" s="8" t="s">
        <v>83</v>
      </c>
      <c r="E56" s="6">
        <f t="shared" si="1"/>
        <v>836535</v>
      </c>
      <c r="F56" s="6">
        <v>389537</v>
      </c>
      <c r="G56" s="7">
        <v>-9.603826214486705</v>
      </c>
      <c r="H56" s="14">
        <v>6.9208914674039015</v>
      </c>
      <c r="I56" s="6">
        <v>31509</v>
      </c>
      <c r="J56" s="7">
        <v>22.890015599731278</v>
      </c>
      <c r="K56" s="6">
        <v>446998</v>
      </c>
      <c r="L56" s="15">
        <v>38.7817577238448</v>
      </c>
      <c r="M56" s="14">
        <v>2.1714961043508714</v>
      </c>
      <c r="O56" s="6"/>
      <c r="P56" s="6"/>
    </row>
    <row r="57" spans="1:16" ht="12.75">
      <c r="A57">
        <v>54</v>
      </c>
      <c r="B57">
        <v>18</v>
      </c>
      <c r="C57" s="8" t="s">
        <v>23</v>
      </c>
      <c r="D57" s="8" t="s">
        <v>10</v>
      </c>
      <c r="E57" s="6">
        <f t="shared" si="1"/>
        <v>792971</v>
      </c>
      <c r="F57" s="6">
        <v>219624</v>
      </c>
      <c r="G57" s="7">
        <v>130.94006309134497</v>
      </c>
      <c r="H57" s="14">
        <v>18.970790612559632</v>
      </c>
      <c r="I57" s="6">
        <v>6884</v>
      </c>
      <c r="J57" s="7">
        <v>81.110234127569</v>
      </c>
      <c r="K57" s="6">
        <v>573347</v>
      </c>
      <c r="L57" s="15">
        <v>-27.82313901435614</v>
      </c>
      <c r="M57" s="14">
        <v>27.267087915503286</v>
      </c>
      <c r="O57" s="6"/>
      <c r="P57" s="6"/>
    </row>
    <row r="58" spans="1:16" ht="12.75">
      <c r="A58">
        <v>55</v>
      </c>
      <c r="B58">
        <v>64</v>
      </c>
      <c r="C58" s="8" t="s">
        <v>89</v>
      </c>
      <c r="D58" s="8" t="s">
        <v>10</v>
      </c>
      <c r="E58" s="6">
        <f t="shared" si="1"/>
        <v>759779</v>
      </c>
      <c r="F58" s="6">
        <v>746825</v>
      </c>
      <c r="G58" s="7">
        <v>17.448767285288504</v>
      </c>
      <c r="H58" s="14">
        <v>0.0018745673431623147</v>
      </c>
      <c r="I58" s="6">
        <v>2559</v>
      </c>
      <c r="J58" s="7">
        <v>-15.488771461199216</v>
      </c>
      <c r="K58" s="6">
        <v>12954</v>
      </c>
      <c r="L58" s="15">
        <v>22.508038585209004</v>
      </c>
      <c r="M58" s="14">
        <v>12.808777007471225</v>
      </c>
      <c r="O58" s="6"/>
      <c r="P58" s="6"/>
    </row>
    <row r="59" spans="1:16" ht="12.75">
      <c r="A59">
        <v>56</v>
      </c>
      <c r="B59">
        <v>59</v>
      </c>
      <c r="C59" s="8" t="s">
        <v>80</v>
      </c>
      <c r="D59" s="8" t="s">
        <v>81</v>
      </c>
      <c r="E59" s="6">
        <f t="shared" si="1"/>
        <v>757762</v>
      </c>
      <c r="F59" s="6">
        <v>679397</v>
      </c>
      <c r="G59" s="7">
        <v>11.520070910924465</v>
      </c>
      <c r="H59" s="14">
        <v>5.897434121680114</v>
      </c>
      <c r="I59" s="6">
        <v>279095</v>
      </c>
      <c r="J59" s="7">
        <v>8.18306561644062</v>
      </c>
      <c r="K59" s="6">
        <v>78365</v>
      </c>
      <c r="L59" s="15">
        <v>69.04309935717676</v>
      </c>
      <c r="M59" s="14">
        <v>0.019137535085480988</v>
      </c>
      <c r="O59" s="6"/>
      <c r="P59" s="6"/>
    </row>
    <row r="60" spans="1:16" ht="12.75">
      <c r="A60">
        <v>57</v>
      </c>
      <c r="B60">
        <v>55</v>
      </c>
      <c r="C60" s="8" t="s">
        <v>75</v>
      </c>
      <c r="D60" s="8" t="s">
        <v>10</v>
      </c>
      <c r="E60" s="6">
        <f t="shared" si="1"/>
        <v>696741</v>
      </c>
      <c r="F60" s="6">
        <v>420364</v>
      </c>
      <c r="G60" s="7">
        <v>-53.50413510173738</v>
      </c>
      <c r="H60" s="14">
        <v>15.737440716493545</v>
      </c>
      <c r="I60" s="6">
        <v>47242</v>
      </c>
      <c r="J60" s="7">
        <v>-49.235447716559726</v>
      </c>
      <c r="K60" s="6">
        <v>276377</v>
      </c>
      <c r="L60" s="15">
        <v>-20.774377379259732</v>
      </c>
      <c r="M60" s="14">
        <v>10.050218546688928</v>
      </c>
      <c r="O60" s="6"/>
      <c r="P60" s="6"/>
    </row>
    <row r="61" spans="1:16" ht="12.75">
      <c r="A61">
        <v>58</v>
      </c>
      <c r="B61">
        <v>52</v>
      </c>
      <c r="C61" s="8" t="s">
        <v>70</v>
      </c>
      <c r="D61" s="8" t="s">
        <v>71</v>
      </c>
      <c r="E61" s="6">
        <f t="shared" si="1"/>
        <v>690681</v>
      </c>
      <c r="F61" s="6">
        <v>489889</v>
      </c>
      <c r="G61" s="7">
        <v>54.235996763441484</v>
      </c>
      <c r="H61" s="14">
        <v>12.621866605785387</v>
      </c>
      <c r="I61" s="6">
        <v>231369</v>
      </c>
      <c r="J61" s="7">
        <v>44.277393928535844</v>
      </c>
      <c r="K61" s="6">
        <v>200792</v>
      </c>
      <c r="L61" s="15">
        <v>81.37408993189167</v>
      </c>
      <c r="M61" s="14">
        <v>12.374917630013659</v>
      </c>
      <c r="O61" s="6"/>
      <c r="P61" s="6"/>
    </row>
    <row r="62" spans="1:16" ht="12.75">
      <c r="A62">
        <v>59</v>
      </c>
      <c r="B62">
        <v>58</v>
      </c>
      <c r="C62" s="8" t="s">
        <v>79</v>
      </c>
      <c r="D62" s="8" t="s">
        <v>6</v>
      </c>
      <c r="E62" s="6">
        <f t="shared" si="1"/>
        <v>688518</v>
      </c>
      <c r="F62" s="6">
        <v>560569</v>
      </c>
      <c r="G62" s="7">
        <v>9.254819873547167</v>
      </c>
      <c r="H62" s="14">
        <v>4.301873779380232</v>
      </c>
      <c r="I62" s="6">
        <v>102605</v>
      </c>
      <c r="J62" s="7">
        <v>17.45750100146005</v>
      </c>
      <c r="K62" s="6">
        <v>127949</v>
      </c>
      <c r="L62" s="15">
        <v>-14.261686501554626</v>
      </c>
      <c r="M62" s="14">
        <v>12.72773158537334</v>
      </c>
      <c r="O62" s="6"/>
      <c r="P62" s="6"/>
    </row>
    <row r="63" spans="1:16" ht="12.75">
      <c r="A63">
        <v>60</v>
      </c>
      <c r="B63">
        <v>63</v>
      </c>
      <c r="C63" s="8" t="s">
        <v>88</v>
      </c>
      <c r="D63" s="8" t="s">
        <v>31</v>
      </c>
      <c r="E63" s="6">
        <f t="shared" si="1"/>
        <v>597228</v>
      </c>
      <c r="F63" s="6">
        <v>529655</v>
      </c>
      <c r="G63" s="7">
        <v>42.69837891428946</v>
      </c>
      <c r="H63" s="14">
        <v>0</v>
      </c>
      <c r="I63" s="6">
        <v>3469</v>
      </c>
      <c r="J63" s="7">
        <v>15.633333328122223</v>
      </c>
      <c r="K63" s="6">
        <v>67573</v>
      </c>
      <c r="L63" s="15">
        <v>63.10161718561429</v>
      </c>
      <c r="M63" s="14">
        <v>2.0808880001159267</v>
      </c>
      <c r="O63" s="6"/>
      <c r="P63" s="6"/>
    </row>
    <row r="64" spans="1:16" ht="12.75">
      <c r="A64">
        <v>61</v>
      </c>
      <c r="B64">
        <v>53</v>
      </c>
      <c r="C64" s="8" t="s">
        <v>72</v>
      </c>
      <c r="D64" s="8" t="s">
        <v>10</v>
      </c>
      <c r="E64" s="6">
        <f t="shared" si="1"/>
        <v>590420</v>
      </c>
      <c r="F64" s="6">
        <v>153759</v>
      </c>
      <c r="G64" s="7">
        <v>-10.201662121038037</v>
      </c>
      <c r="H64" s="14">
        <v>9.420324005891016</v>
      </c>
      <c r="I64" s="6">
        <v>9326</v>
      </c>
      <c r="J64" s="6">
        <v>-37.888777886254495</v>
      </c>
      <c r="K64" s="6">
        <v>436661</v>
      </c>
      <c r="L64" s="15">
        <v>23.19987134380828</v>
      </c>
      <c r="M64" s="14">
        <v>9.622811774299706</v>
      </c>
      <c r="O64" s="6"/>
      <c r="P64" s="6"/>
    </row>
    <row r="65" spans="1:16" ht="12.75">
      <c r="A65">
        <v>62</v>
      </c>
      <c r="B65">
        <v>57</v>
      </c>
      <c r="C65" s="8" t="s">
        <v>77</v>
      </c>
      <c r="D65" s="8" t="s">
        <v>78</v>
      </c>
      <c r="E65" s="6">
        <f t="shared" si="1"/>
        <v>586462</v>
      </c>
      <c r="F65" s="6">
        <v>393814</v>
      </c>
      <c r="G65" s="7">
        <v>34.61609456289451</v>
      </c>
      <c r="H65" s="14">
        <v>4.136725672333547</v>
      </c>
      <c r="I65" s="6">
        <v>32973</v>
      </c>
      <c r="J65" s="7">
        <v>-15.10556127664507</v>
      </c>
      <c r="K65" s="6">
        <v>192648</v>
      </c>
      <c r="L65" s="15">
        <v>15.160173832993598</v>
      </c>
      <c r="M65" s="14">
        <v>2.1286540200571027</v>
      </c>
      <c r="O65" s="6"/>
      <c r="P65" s="6"/>
    </row>
    <row r="66" spans="1:16" ht="12.75">
      <c r="A66">
        <v>63</v>
      </c>
      <c r="B66">
        <v>67</v>
      </c>
      <c r="C66" s="8" t="s">
        <v>93</v>
      </c>
      <c r="D66" s="8" t="s">
        <v>31</v>
      </c>
      <c r="E66" s="6">
        <f t="shared" si="1"/>
        <v>535669</v>
      </c>
      <c r="F66" s="6">
        <v>0</v>
      </c>
      <c r="G66" s="7">
        <v>0</v>
      </c>
      <c r="H66" s="14">
        <v>0</v>
      </c>
      <c r="I66" s="6">
        <v>0</v>
      </c>
      <c r="J66" s="7">
        <v>0</v>
      </c>
      <c r="K66" s="6">
        <v>535669</v>
      </c>
      <c r="L66" s="15">
        <v>-13.117192340505593</v>
      </c>
      <c r="M66" s="14">
        <v>1.7924780821566206</v>
      </c>
      <c r="O66" s="6"/>
      <c r="P66" s="6"/>
    </row>
    <row r="67" spans="1:16" ht="12.75">
      <c r="A67">
        <v>64</v>
      </c>
      <c r="B67">
        <v>65</v>
      </c>
      <c r="C67" s="8" t="s">
        <v>90</v>
      </c>
      <c r="D67" s="8" t="s">
        <v>91</v>
      </c>
      <c r="E67" s="6">
        <f t="shared" si="1"/>
        <v>525748</v>
      </c>
      <c r="F67" s="6">
        <v>169744</v>
      </c>
      <c r="G67" s="7">
        <v>124.16734898692035</v>
      </c>
      <c r="H67" s="14">
        <v>0.10534183130005943</v>
      </c>
      <c r="I67" s="6">
        <v>31948</v>
      </c>
      <c r="J67" s="7">
        <v>20.96932979852445</v>
      </c>
      <c r="K67" s="6">
        <v>356004</v>
      </c>
      <c r="L67" s="15">
        <v>11.620994544428418</v>
      </c>
      <c r="M67" s="14">
        <v>4.404846297609074</v>
      </c>
      <c r="O67" s="6"/>
      <c r="P67" s="6"/>
    </row>
    <row r="68" spans="1:16" ht="12.75">
      <c r="A68">
        <v>65</v>
      </c>
      <c r="B68">
        <v>62</v>
      </c>
      <c r="C68" s="8" t="s">
        <v>86</v>
      </c>
      <c r="D68" s="8" t="s">
        <v>87</v>
      </c>
      <c r="E68" s="6">
        <f>F68+K68</f>
        <v>397972</v>
      </c>
      <c r="F68" s="6">
        <v>108399</v>
      </c>
      <c r="G68" s="7">
        <v>13.815478627887343</v>
      </c>
      <c r="H68" s="14">
        <v>4.913157894736842</v>
      </c>
      <c r="I68" s="6">
        <v>26891</v>
      </c>
      <c r="J68" s="7">
        <v>28.31512143778617</v>
      </c>
      <c r="K68" s="6">
        <v>289573</v>
      </c>
      <c r="L68" s="15">
        <v>0.8381911507629733</v>
      </c>
      <c r="M68" s="14">
        <v>1.3369812979349023</v>
      </c>
      <c r="O68" s="6"/>
      <c r="P68" s="6"/>
    </row>
    <row r="69" spans="1:16" ht="12.75">
      <c r="A69">
        <v>66</v>
      </c>
      <c r="B69">
        <v>68</v>
      </c>
      <c r="C69" s="8" t="s">
        <v>94</v>
      </c>
      <c r="D69" s="8" t="s">
        <v>6</v>
      </c>
      <c r="E69" s="6">
        <f>F69+K69</f>
        <v>351302</v>
      </c>
      <c r="F69" s="6">
        <v>254291</v>
      </c>
      <c r="G69" s="7">
        <v>18.77428816978422</v>
      </c>
      <c r="H69" s="14">
        <v>1.3293651563536746</v>
      </c>
      <c r="I69" s="6">
        <v>68439</v>
      </c>
      <c r="J69" s="7">
        <v>2.412198662181271</v>
      </c>
      <c r="K69" s="6">
        <v>97011</v>
      </c>
      <c r="L69" s="15">
        <v>20.589953634069637</v>
      </c>
      <c r="M69" s="14">
        <v>19.39796274447897</v>
      </c>
      <c r="O69" s="6"/>
      <c r="P69" s="6"/>
    </row>
    <row r="70" spans="1:16" ht="12.75">
      <c r="A70">
        <v>67</v>
      </c>
      <c r="B70">
        <v>61</v>
      </c>
      <c r="C70" s="8" t="s">
        <v>84</v>
      </c>
      <c r="D70" s="8" t="s">
        <v>85</v>
      </c>
      <c r="E70" s="6">
        <f>F70+K70</f>
        <v>321388</v>
      </c>
      <c r="F70" s="6">
        <v>262820</v>
      </c>
      <c r="G70" s="7">
        <v>-15.82972509030776</v>
      </c>
      <c r="H70" s="14">
        <v>1.4991379956525</v>
      </c>
      <c r="I70" s="6">
        <v>6219</v>
      </c>
      <c r="J70" s="7">
        <v>52.87610618169221</v>
      </c>
      <c r="K70" s="6">
        <v>58568</v>
      </c>
      <c r="L70" s="15">
        <v>-7.491589139328079</v>
      </c>
      <c r="M70" s="14">
        <v>1.177741031957615</v>
      </c>
      <c r="O70" s="6"/>
      <c r="P70" s="6"/>
    </row>
    <row r="71" spans="1:16" ht="12.75">
      <c r="A71">
        <v>68</v>
      </c>
      <c r="B71">
        <v>69</v>
      </c>
      <c r="C71" s="8" t="s">
        <v>95</v>
      </c>
      <c r="D71" s="8" t="s">
        <v>81</v>
      </c>
      <c r="E71" s="6">
        <f>F71+K71</f>
        <v>310985</v>
      </c>
      <c r="F71" s="6">
        <v>263638</v>
      </c>
      <c r="G71" s="7">
        <v>17.976783940278175</v>
      </c>
      <c r="H71" s="14">
        <v>0.20780734858263278</v>
      </c>
      <c r="I71" s="6">
        <v>99101</v>
      </c>
      <c r="J71" s="7">
        <v>11.373214506339856</v>
      </c>
      <c r="K71" s="6">
        <v>47347</v>
      </c>
      <c r="L71" s="15">
        <v>-12.918651487005942</v>
      </c>
      <c r="M71" s="14">
        <v>1.3254694370923035</v>
      </c>
      <c r="O71" s="6"/>
      <c r="P71" s="6"/>
    </row>
    <row r="72" spans="1:16" ht="12.75">
      <c r="A72">
        <v>69</v>
      </c>
      <c r="B72">
        <v>66</v>
      </c>
      <c r="C72" s="8" t="s">
        <v>92</v>
      </c>
      <c r="D72" s="8" t="s">
        <v>8</v>
      </c>
      <c r="E72" s="6">
        <f>F72+K72</f>
        <v>40996</v>
      </c>
      <c r="F72" s="6">
        <v>13330</v>
      </c>
      <c r="G72" s="7">
        <v>30.494371022706858</v>
      </c>
      <c r="H72" s="14">
        <v>20.436910588516174</v>
      </c>
      <c r="I72" s="6">
        <v>1660</v>
      </c>
      <c r="J72" s="7">
        <v>-64.37768238961851</v>
      </c>
      <c r="K72" s="6">
        <v>27666</v>
      </c>
      <c r="L72" s="15">
        <v>-2.1400021223161545</v>
      </c>
      <c r="M72" s="14">
        <v>4.774033662616597</v>
      </c>
      <c r="O72" s="6"/>
      <c r="P72" s="6"/>
    </row>
    <row r="73" spans="3:16" ht="12.75">
      <c r="C73" s="8"/>
      <c r="D73" s="8"/>
      <c r="E73" s="6"/>
      <c r="F73" s="6"/>
      <c r="G73" s="7"/>
      <c r="H73" s="14"/>
      <c r="I73" s="6"/>
      <c r="J73" s="7"/>
      <c r="K73" s="6"/>
      <c r="L73" s="15"/>
      <c r="M73" s="14"/>
      <c r="O73" s="6"/>
      <c r="P73" s="6"/>
    </row>
    <row r="74" spans="3:16" ht="12.75">
      <c r="C74" s="8"/>
      <c r="D74" s="8"/>
      <c r="E74" s="6"/>
      <c r="F74" s="6"/>
      <c r="G74" s="7"/>
      <c r="H74" s="14"/>
      <c r="I74" s="6"/>
      <c r="J74" s="7"/>
      <c r="K74" s="6"/>
      <c r="L74" s="15"/>
      <c r="M74" s="14"/>
      <c r="O74" s="6"/>
      <c r="P74" s="6"/>
    </row>
    <row r="75" spans="3:16" ht="12.75">
      <c r="C75" s="8"/>
      <c r="D75" s="8"/>
      <c r="E75" s="6"/>
      <c r="F75" s="6"/>
      <c r="G75" s="7"/>
      <c r="H75" s="14"/>
      <c r="I75" s="6"/>
      <c r="J75" s="7"/>
      <c r="K75" s="6"/>
      <c r="L75" s="15"/>
      <c r="M75" s="14"/>
      <c r="O75" s="6"/>
      <c r="P75" s="6"/>
    </row>
    <row r="76" spans="3:16" ht="12.75">
      <c r="C76" s="8"/>
      <c r="D76" s="8"/>
      <c r="E76" s="6"/>
      <c r="F76" s="6"/>
      <c r="G76" s="7"/>
      <c r="H76" s="14"/>
      <c r="I76" s="6"/>
      <c r="J76" s="7"/>
      <c r="K76" s="6"/>
      <c r="L76" s="15"/>
      <c r="M76" s="14"/>
      <c r="O76" s="6"/>
      <c r="P76" s="6"/>
    </row>
    <row r="77" spans="3:16" ht="12.75">
      <c r="C77" s="8"/>
      <c r="D77" s="8"/>
      <c r="E77" s="6"/>
      <c r="F77" s="6"/>
      <c r="G77" s="7"/>
      <c r="H77" s="14"/>
      <c r="I77" s="6"/>
      <c r="J77" s="7"/>
      <c r="K77" s="6"/>
      <c r="L77" s="15"/>
      <c r="M77" s="14"/>
      <c r="O77" s="6"/>
      <c r="P77" s="6"/>
    </row>
    <row r="78" spans="3:16" ht="12.75">
      <c r="C78" s="8"/>
      <c r="D78" s="8"/>
      <c r="E78" s="6"/>
      <c r="F78" s="6"/>
      <c r="G78" s="7"/>
      <c r="H78" s="14"/>
      <c r="I78" s="6"/>
      <c r="J78" s="7"/>
      <c r="K78" s="6"/>
      <c r="L78" s="15"/>
      <c r="M78" s="14"/>
      <c r="O78" s="6"/>
      <c r="P78" s="6"/>
    </row>
    <row r="79" spans="3:16" ht="12.75">
      <c r="C79" s="8"/>
      <c r="D79" s="8"/>
      <c r="E79" s="6"/>
      <c r="F79" s="6"/>
      <c r="G79" s="7"/>
      <c r="H79" s="14"/>
      <c r="I79" s="6"/>
      <c r="J79" s="7"/>
      <c r="K79" s="6"/>
      <c r="L79" s="15"/>
      <c r="M79" s="14"/>
      <c r="O79" s="6"/>
      <c r="P79" s="6"/>
    </row>
    <row r="80" spans="3:16" ht="12.75">
      <c r="C80" s="8"/>
      <c r="D80" s="8"/>
      <c r="E80" s="6"/>
      <c r="F80" s="6"/>
      <c r="G80" s="7"/>
      <c r="H80" s="14"/>
      <c r="I80" s="6"/>
      <c r="J80" s="7"/>
      <c r="K80" s="6"/>
      <c r="L80" s="15"/>
      <c r="M80" s="14"/>
      <c r="O80" s="6"/>
      <c r="P80" s="6"/>
    </row>
    <row r="81" spans="3:16" ht="12.75">
      <c r="C81" s="8"/>
      <c r="D81" s="8"/>
      <c r="E81" s="6"/>
      <c r="F81" s="6"/>
      <c r="G81" s="7"/>
      <c r="H81" s="14"/>
      <c r="I81" s="6"/>
      <c r="J81" s="7"/>
      <c r="K81" s="6"/>
      <c r="L81" s="15"/>
      <c r="M81" s="14"/>
      <c r="O81" s="6"/>
      <c r="P81" s="6"/>
    </row>
    <row r="82" spans="3:16" ht="12.75">
      <c r="C82" s="8"/>
      <c r="D82" s="8"/>
      <c r="E82" s="6"/>
      <c r="F82" s="6"/>
      <c r="G82" s="7"/>
      <c r="H82" s="14"/>
      <c r="I82" s="6"/>
      <c r="J82" s="7"/>
      <c r="K82" s="6"/>
      <c r="L82" s="15"/>
      <c r="M82" s="14"/>
      <c r="O82" s="6"/>
      <c r="P82" s="6"/>
    </row>
    <row r="83" spans="3:16" ht="12.75">
      <c r="C83" s="8"/>
      <c r="D83" s="8"/>
      <c r="E83" s="6"/>
      <c r="F83" s="6"/>
      <c r="G83" s="7"/>
      <c r="H83" s="14"/>
      <c r="I83" s="6"/>
      <c r="J83" s="7"/>
      <c r="K83" s="6"/>
      <c r="L83" s="15"/>
      <c r="M83" s="14"/>
      <c r="O83" s="6"/>
      <c r="P83" s="6"/>
    </row>
    <row r="84" spans="3:16" ht="12.75">
      <c r="C84" s="8"/>
      <c r="D84" s="8"/>
      <c r="E84" s="6"/>
      <c r="F84" s="6"/>
      <c r="G84" s="7"/>
      <c r="H84" s="14"/>
      <c r="I84" s="6"/>
      <c r="J84" s="7"/>
      <c r="K84" s="6"/>
      <c r="L84" s="15"/>
      <c r="M84" s="14"/>
      <c r="O84" s="6"/>
      <c r="P84" s="6"/>
    </row>
    <row r="85" spans="3:16" ht="12.75">
      <c r="C85" s="8"/>
      <c r="D85" s="8"/>
      <c r="E85" s="6"/>
      <c r="F85" s="6"/>
      <c r="G85" s="7"/>
      <c r="H85" s="14"/>
      <c r="I85" s="6"/>
      <c r="J85" s="7"/>
      <c r="K85" s="6"/>
      <c r="L85" s="15"/>
      <c r="M85" s="14"/>
      <c r="O85" s="6"/>
      <c r="P85" s="6"/>
    </row>
    <row r="86" spans="3:16" ht="12.75">
      <c r="C86" s="8"/>
      <c r="D86" s="8"/>
      <c r="E86" s="6"/>
      <c r="F86" s="6"/>
      <c r="G86" s="7"/>
      <c r="H86" s="14"/>
      <c r="I86" s="6"/>
      <c r="J86" s="7"/>
      <c r="K86" s="6"/>
      <c r="L86" s="15"/>
      <c r="M86" s="14"/>
      <c r="O86" s="6"/>
      <c r="P86" s="6"/>
    </row>
    <row r="87" spans="3:16" ht="12.75">
      <c r="C87" s="8"/>
      <c r="D87" s="8"/>
      <c r="E87" s="6"/>
      <c r="F87" s="6"/>
      <c r="G87" s="7"/>
      <c r="H87" s="14"/>
      <c r="I87" s="6"/>
      <c r="J87" s="7"/>
      <c r="K87" s="6"/>
      <c r="L87" s="15"/>
      <c r="M87" s="14"/>
      <c r="O87" s="6"/>
      <c r="P87" s="6"/>
    </row>
    <row r="88" spans="3:16" ht="12.75">
      <c r="C88" s="8"/>
      <c r="D88" s="8"/>
      <c r="E88" s="6"/>
      <c r="F88" s="6"/>
      <c r="G88" s="7"/>
      <c r="H88" s="14"/>
      <c r="I88" s="6"/>
      <c r="J88" s="7"/>
      <c r="K88" s="6"/>
      <c r="L88" s="15"/>
      <c r="M88" s="14"/>
      <c r="O88" s="6"/>
      <c r="P88" s="6"/>
    </row>
    <row r="89" spans="3:16" ht="12.75">
      <c r="C89" s="8"/>
      <c r="D89" s="8"/>
      <c r="E89" s="6"/>
      <c r="F89" s="6"/>
      <c r="G89" s="7"/>
      <c r="H89" s="14"/>
      <c r="I89" s="6"/>
      <c r="J89" s="7"/>
      <c r="K89" s="6"/>
      <c r="L89" s="15"/>
      <c r="M89" s="14"/>
      <c r="O89" s="6"/>
      <c r="P89" s="6"/>
    </row>
    <row r="90" spans="3:16" ht="12.75">
      <c r="C90" s="8"/>
      <c r="D90" s="8"/>
      <c r="E90" s="6"/>
      <c r="F90" s="6"/>
      <c r="G90" s="7"/>
      <c r="H90" s="7"/>
      <c r="I90" s="7"/>
      <c r="J90" s="7"/>
      <c r="K90" s="6"/>
      <c r="L90" s="15"/>
      <c r="M90" s="14"/>
      <c r="O90" s="6"/>
      <c r="P90" s="6"/>
    </row>
    <row r="91" spans="3:13" ht="12.75">
      <c r="C91" s="8"/>
      <c r="D91" s="8"/>
      <c r="E91" s="6"/>
      <c r="G91" s="7"/>
      <c r="H91" s="7"/>
      <c r="I91" s="7"/>
      <c r="J91" s="7"/>
      <c r="K91" s="6"/>
      <c r="L91" s="7"/>
      <c r="M91" s="16"/>
    </row>
    <row r="92" spans="3:16" ht="12.75">
      <c r="C92" s="8"/>
      <c r="D92" s="8"/>
      <c r="E92" s="6"/>
      <c r="F92" s="6"/>
      <c r="G92" s="7"/>
      <c r="H92" s="14"/>
      <c r="I92" s="14"/>
      <c r="J92" s="14"/>
      <c r="K92" s="6"/>
      <c r="L92" s="15"/>
      <c r="M92" s="14"/>
      <c r="O92" s="6"/>
      <c r="P92" s="6"/>
    </row>
    <row r="93" spans="3:16" ht="12.75">
      <c r="C93" s="8"/>
      <c r="D93" s="8"/>
      <c r="E93" s="6"/>
      <c r="F93" s="6"/>
      <c r="G93" s="7"/>
      <c r="H93" s="7"/>
      <c r="I93" s="7"/>
      <c r="J93" s="7"/>
      <c r="K93" s="6"/>
      <c r="L93" s="15"/>
      <c r="M93" s="14"/>
      <c r="O93" s="6"/>
      <c r="P93" s="6"/>
    </row>
    <row r="94" spans="3:16" ht="12.75">
      <c r="C94" s="8"/>
      <c r="D94" s="8"/>
      <c r="E94" s="6"/>
      <c r="F94" s="6"/>
      <c r="G94" s="7"/>
      <c r="H94" s="7"/>
      <c r="I94" s="7"/>
      <c r="J94" s="7"/>
      <c r="K94" s="6"/>
      <c r="L94" s="15"/>
      <c r="M94" s="14"/>
      <c r="O94" s="6"/>
      <c r="P94" s="6"/>
    </row>
    <row r="95" spans="3:16" ht="12.75">
      <c r="C95" s="8"/>
      <c r="D95" s="8"/>
      <c r="E95" s="6"/>
      <c r="F95" s="6"/>
      <c r="G95" s="7"/>
      <c r="H95" s="7"/>
      <c r="I95" s="7"/>
      <c r="J95" s="7"/>
      <c r="K95" s="6"/>
      <c r="L95" s="15"/>
      <c r="M95" s="14"/>
      <c r="O95" s="6"/>
      <c r="P95" s="6"/>
    </row>
    <row r="96" spans="3:12" ht="12.75">
      <c r="C96" s="8"/>
      <c r="D96" s="8"/>
      <c r="E96" s="6"/>
      <c r="G96" s="7"/>
      <c r="H96" s="7"/>
      <c r="I96" s="7"/>
      <c r="J96" s="7"/>
      <c r="K96" s="6"/>
      <c r="L96" s="7"/>
    </row>
    <row r="97" spans="3:12" ht="12.75">
      <c r="C97" s="8"/>
      <c r="D97" s="8"/>
      <c r="E97" s="6"/>
      <c r="G97" s="7"/>
      <c r="H97" s="7"/>
      <c r="I97" s="7"/>
      <c r="J97" s="7"/>
      <c r="K97" s="6"/>
      <c r="L97" s="7"/>
    </row>
    <row r="98" spans="3:12" ht="12.75">
      <c r="C98" s="8"/>
      <c r="D98" s="8"/>
      <c r="E98" s="6"/>
      <c r="G98" s="7"/>
      <c r="H98" s="7"/>
      <c r="I98" s="7"/>
      <c r="J98" s="7"/>
      <c r="K98" s="6"/>
      <c r="L98" s="7"/>
    </row>
    <row r="99" spans="3:12" ht="12.75">
      <c r="C99" s="8"/>
      <c r="D99" s="8"/>
      <c r="E99" s="6"/>
      <c r="G99" s="7"/>
      <c r="H99" s="7"/>
      <c r="I99" s="7"/>
      <c r="J99" s="7"/>
      <c r="K99" s="6"/>
      <c r="L99" s="7"/>
    </row>
    <row r="100" spans="3:12" ht="12.75">
      <c r="C100" s="8"/>
      <c r="D100" s="8"/>
      <c r="E100" s="6"/>
      <c r="G100" s="7"/>
      <c r="H100" s="7"/>
      <c r="I100" s="7"/>
      <c r="J100" s="7"/>
      <c r="K100" s="6"/>
      <c r="L100" s="7"/>
    </row>
    <row r="101" spans="3:12" ht="12.75">
      <c r="C101" s="8"/>
      <c r="D101" s="8"/>
      <c r="E101" s="6"/>
      <c r="G101" s="7"/>
      <c r="H101" s="7"/>
      <c r="I101" s="7"/>
      <c r="J101" s="7"/>
      <c r="K101" s="6"/>
      <c r="L101" s="7"/>
    </row>
  </sheetData>
  <sheetProtection/>
  <autoFilter ref="A3:M10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Грозных</cp:lastModifiedBy>
  <dcterms:created xsi:type="dcterms:W3CDTF">2013-11-20T20:52:10Z</dcterms:created>
  <dcterms:modified xsi:type="dcterms:W3CDTF">2013-11-24T14:36:15Z</dcterms:modified>
  <cp:category/>
  <cp:version/>
  <cp:contentType/>
  <cp:contentStatus/>
</cp:coreProperties>
</file>