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редиты" sheetId="1" r:id="rId1"/>
  </sheets>
  <externalReferences>
    <externalReference r:id="rId4"/>
    <externalReference r:id="rId5"/>
  </externalReferences>
  <definedNames>
    <definedName name="_xlnm._FilterDatabase" localSheetId="0" hidden="1">'Кредиты'!$A$3:$M$56</definedName>
    <definedName name="is">'[1]Макрос1'!$A$1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<sst xmlns="http://schemas.openxmlformats.org/spreadsheetml/2006/main" count="72" uniqueCount="65">
  <si>
    <t xml:space="preserve">Банки по величине кредитного портфеля </t>
  </si>
  <si>
    <t>Лиц</t>
  </si>
  <si>
    <t xml:space="preserve">Место </t>
  </si>
  <si>
    <t>Банк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</si>
  <si>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</si>
  <si>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</si>
  <si>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</si>
  <si>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</si>
  <si>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01.04.15, млн руб.</t>
  </si>
  <si>
    <t>Изменение за квартал, %</t>
  </si>
  <si>
    <t>Доля просрочки, %</t>
  </si>
  <si>
    <t>ЮГРА</t>
  </si>
  <si>
    <t>УБРИР</t>
  </si>
  <si>
    <t>СКБ-БАНК</t>
  </si>
  <si>
    <t>ЗАПСИБКОМБАНК</t>
  </si>
  <si>
    <t>СУРГУТНЕФТЕГАЗБАНК</t>
  </si>
  <si>
    <t>ЧЕЛИНДБАНК</t>
  </si>
  <si>
    <t>БЫСТРОБАНК</t>
  </si>
  <si>
    <t>МЕТКОМБАНК</t>
  </si>
  <si>
    <t>КОЛЬЦО УРАЛА</t>
  </si>
  <si>
    <t>ЧЕЛЯБИНВЕСТБАНК</t>
  </si>
  <si>
    <t>УРАЛ ФД</t>
  </si>
  <si>
    <t>КРЕДИТ УРАЛ БАНК</t>
  </si>
  <si>
    <t>ФОРШТАДТ</t>
  </si>
  <si>
    <t>ИНВЕСТКАПИТАЛБАНК</t>
  </si>
  <si>
    <t>БАШКОМСНАББАНК</t>
  </si>
  <si>
    <t>БАНК ОРЕНБУРГ</t>
  </si>
  <si>
    <t>УРАЛТРАНСБАНК</t>
  </si>
  <si>
    <t>НИКО-БАНК</t>
  </si>
  <si>
    <t>СНЕЖИНСКИЙ</t>
  </si>
  <si>
    <t>ИЖКОМБАНК</t>
  </si>
  <si>
    <t>РЕГИОНАЛЬНЫЙ БАНК РАЗВИТИЯ</t>
  </si>
  <si>
    <t>ЕКАТЕРИНБУРГ</t>
  </si>
  <si>
    <t>ВУЗ-БАНК</t>
  </si>
  <si>
    <t>РУСЬ</t>
  </si>
  <si>
    <t>ПРОМТРАНСБАНК</t>
  </si>
  <si>
    <t>СТРОЙЛЕСБАНК</t>
  </si>
  <si>
    <t>СОЦИНВЕСТБАНК</t>
  </si>
  <si>
    <t>УРАЛЬСКИЙ КАПИТАЛ</t>
  </si>
  <si>
    <t>ЕРМАК</t>
  </si>
  <si>
    <t>ПРОИНВЕСТБАНК</t>
  </si>
  <si>
    <t>УРАЛПРОМБАНК</t>
  </si>
  <si>
    <t>УГЛЕМЕТБАНК</t>
  </si>
  <si>
    <t>СИБИРСКИЙ БАНК РЕКОНСТРУКЦИИ И РАЗВИТИЯ</t>
  </si>
  <si>
    <t>НЕЙВА</t>
  </si>
  <si>
    <t>ПЕРМЬ</t>
  </si>
  <si>
    <t>КЕТОВСКИЙ</t>
  </si>
  <si>
    <t>ПРИОБЬЕ</t>
  </si>
  <si>
    <t>СИБНЕФТЕБАНК</t>
  </si>
  <si>
    <t>РЕЗЕРВ</t>
  </si>
  <si>
    <t>ПЛАТО-БАНК</t>
  </si>
  <si>
    <t>ПОЧТОБАНК</t>
  </si>
  <si>
    <t>АКЦЕНТ</t>
  </si>
  <si>
    <t>ТАГИЛБАНК</t>
  </si>
  <si>
    <t>АККОБАНК</t>
  </si>
  <si>
    <t>КУРГАН</t>
  </si>
  <si>
    <t>СПУТНИК</t>
  </si>
  <si>
    <t>УРАЛЬСКИЙ МЕЖРЕГИОНАЛЬНЫЙ БАНК</t>
  </si>
  <si>
    <t>БАШПРОМБАНК</t>
  </si>
  <si>
    <t>ДРУЖБА</t>
  </si>
  <si>
    <t>УРАЛФИНАНС</t>
  </si>
  <si>
    <t>ПЕРВОУРАЛЬСКБАНК</t>
  </si>
  <si>
    <t>НСТ-БАНК</t>
  </si>
  <si>
    <t>УРАЛПРИВАТБАНК</t>
  </si>
  <si>
    <t>ПРИПОЛЯРНЫЙ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</si>
</sst>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  <numFmt numFmtId="166" formatCode="0.0"/>
    <numFmt numFmtId="167" formatCode="dd\.mm\.yy"/>
    <numFmt numFmtId="168" formatCode="#,##0.0"/>
    <numFmt numFmtId="169" formatCode="0.000"/>
    <numFmt numFmtId="170" formatCode="0.0000"/>
    <numFmt numFmtId="171" formatCode="#,##0.0,"/>
    <numFmt numFmtId="172" formatCode="0.000%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,,"/>
    <numFmt numFmtId="183" formatCode="0.000000"/>
    <numFmt numFmtId="184" formatCode="0.00000"/>
    <numFmt numFmtId="185" formatCode="mmm/yyyy"/>
    <numFmt numFmtId="186" formatCode="#,##0.000"/>
    <numFmt numFmtId="187" formatCode="#,##0,,"/>
    <numFmt numFmtId="188" formatCode="#,##0.0000"/>
    <numFmt numFmtId="189" formatCode="0.000000000000000%"/>
    <numFmt numFmtId="190" formatCode="_-* #,##0&quot;р&quot;_-;\-* #,##0&quot;р&quot;_-;_-* &quot;-&quot;&quot;р&quot;_-;_-@_-"/>
    <numFmt numFmtId="191" formatCode="_-* #,##0_р_-;\-* #,##0_р_-;_-* &quot;-&quot;_р_-;_-@_-"/>
    <numFmt numFmtId="192" formatCode="_-* #,##0.00&quot;р&quot;_-;\-* #,##0.00&quot;р&quot;_-;_-* &quot;-&quot;??&quot;р&quot;_-;_-@_-"/>
    <numFmt numFmtId="193" formatCode="_-* #,##0.00_р_-;\-* #,##0.00_р_-;_-* &quot;-&quot;??_р_-;_-@_-"/>
    <numFmt numFmtId="194" formatCode="\+##;\-##;0"/>
    <numFmt numFmtId="195" formatCode="000\ 00"/>
    <numFmt numFmtId="196" formatCode="#,##0_0_0"/>
    <numFmt numFmtId="197" formatCode="_-* #,##0.0_р_-;\-* #,##0.0_р_-;_-* &quot;-&quot;??_р_-;_-@_-"/>
    <numFmt numFmtId="198" formatCode="_-* #,##0_р_-;\-* #,##0_р_-;_-* &quot;-&quot;??_р_-;_-@_-"/>
    <numFmt numFmtId="199" formatCode="000"/>
    <numFmt numFmtId="200" formatCode="00"/>
    <numFmt numFmtId="201" formatCode="0*100"/>
    <numFmt numFmtId="202" formatCode="*100"/>
    <numFmt numFmtId="203" formatCode="\100"/>
    <numFmt numFmtId="204" formatCode="\=\100"/>
    <numFmt numFmtId="205" formatCode="\=*100"/>
    <numFmt numFmtId="206" formatCode="#"/>
    <numFmt numFmtId="207" formatCode="\ 0"/>
    <numFmt numFmtId="208" formatCode="\ 0.0"/>
    <numFmt numFmtId="209" formatCode="0.0,"/>
    <numFmt numFmtId="210" formatCode="0.0000000"/>
    <numFmt numFmtId="211" formatCode="#,##0.00000"/>
    <numFmt numFmtId="212" formatCode="#,##0.00,"/>
    <numFmt numFmtId="213" formatCode="0.00000000"/>
    <numFmt numFmtId="214" formatCode="_-* #,##0_р_._-;\-* #,##0_р_._-;_-* &quot;-&quot;??_р_._-;_-@_-"/>
    <numFmt numFmtId="215" formatCode="_-* #,##0.00000000_р_._-;\-* #,##0.00000000_р_._-;_-* &quot;-&quot;????????_р_._-;_-@_-"/>
    <numFmt numFmtId="216" formatCode="#,##0,,,"/>
    <numFmt numFmtId="217" formatCode="#,##0.000,"/>
    <numFmt numFmtId="218" formatCode="#,##0&quot; р&quot;"/>
    <numFmt numFmtId="219" formatCode="#,##0.0000000"/>
    <numFmt numFmtId="220" formatCode="yyyy"/>
    <numFmt numFmtId="221" formatCode="#,##0.000000"/>
    <numFmt numFmtId="222" formatCode="#,##0.00000000"/>
    <numFmt numFmtId="223" formatCode="0.00000000000000%"/>
    <numFmt numFmtId="224" formatCode="0.000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49" fontId="16" fillId="0" borderId="8">
      <alignment/>
      <protection/>
    </xf>
    <xf numFmtId="0" fontId="16" fillId="0" borderId="0">
      <alignment wrapText="1"/>
      <protection/>
    </xf>
    <xf numFmtId="0" fontId="17" fillId="3" borderId="0" applyNumberFormat="0" applyBorder="0" applyAlignment="0" applyProtection="0"/>
    <xf numFmtId="194" fontId="14" fillId="0" borderId="9" applyFont="0" applyFill="0" applyBorder="0" applyAlignment="0" applyProtection="0"/>
    <xf numFmtId="0" fontId="14" fillId="0" borderId="9" applyFon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195" fontId="0" fillId="0" borderId="12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]Модуль3" xfId="53"/>
    <cellStyle name="Followed Hyperlink" xfId="54"/>
    <cellStyle name="Перенос" xfId="55"/>
    <cellStyle name="Перенос слов" xfId="56"/>
    <cellStyle name="Плохой" xfId="57"/>
    <cellStyle name="Плюс-Минус" xfId="58"/>
    <cellStyle name="Плюс-Минус Цветной" xfId="59"/>
    <cellStyle name="Пояснение" xfId="60"/>
    <cellStyle name="Примечание" xfId="61"/>
    <cellStyle name="Percent" xfId="62"/>
    <cellStyle name="Связанная ячейка" xfId="63"/>
    <cellStyle name="Счет" xfId="64"/>
    <cellStyle name="Текст предупреждения" xfId="65"/>
    <cellStyle name="Тысячи (/1000)" xfId="66"/>
    <cellStyle name="Тысячи [раздел.]" xfId="67"/>
    <cellStyle name="Comma" xfId="68"/>
    <cellStyle name="Comma [0]" xfId="69"/>
    <cellStyle name="Хороший" xfId="70"/>
    <cellStyle name="Число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NALYSIS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 14"/>
      <sheetName val="Баланс"/>
      <sheetName val="Обороты"/>
      <sheetName val="Внебаланс"/>
      <sheetName val="Что сделать"/>
      <sheetName val="Потребкредиты"/>
      <sheetName val="МБК"/>
      <sheetName val="Депозиты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23">
        <row r="1">
          <cell r="A1" t="str">
            <v>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3" ySplit="3" topLeftCell="D4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1" sqref="C1"/>
    </sheetView>
  </sheetViews>
  <sheetFormatPr defaultColWidth="9.00390625" defaultRowHeight="12.75" outlineLevelCol="1"/>
  <cols>
    <col min="1" max="1" width="9.125" style="0" customWidth="1" outlineLevel="1"/>
    <col min="2" max="2" width="9.00390625" style="0" customWidth="1"/>
    <col min="3" max="3" width="47.00390625" style="0" customWidth="1"/>
    <col min="4" max="4" width="14.00390625" style="0" customWidth="1"/>
    <col min="5" max="5" width="11.125" style="0" customWidth="1"/>
    <col min="6" max="6" width="10.375" style="0" customWidth="1"/>
    <col min="9" max="10" width="9.25390625" style="0" customWidth="1"/>
    <col min="11" max="11" width="10.625" style="0" customWidth="1"/>
    <col min="12" max="12" width="11.625" style="0" customWidth="1"/>
  </cols>
  <sheetData>
    <row r="1" ht="12.75">
      <c r="C1" s="17" t="s">
        <v>0</v>
      </c>
    </row>
    <row r="2" spans="1:13" ht="12.7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4" t="s">
        <v>6</v>
      </c>
      <c r="I2" s="5"/>
      <c r="J2" s="5"/>
      <c r="K2" s="4" t="s">
        <v>7</v>
      </c>
      <c r="L2" s="5"/>
      <c r="M2" s="6"/>
    </row>
    <row r="3" spans="1:14" ht="51">
      <c r="A3" s="7"/>
      <c r="B3" s="7"/>
      <c r="C3" s="8"/>
      <c r="D3" s="9" t="s">
        <v>8</v>
      </c>
      <c r="E3" s="9" t="s">
        <v>8</v>
      </c>
      <c r="F3" s="10" t="s">
        <v>9</v>
      </c>
      <c r="G3" s="10" t="s">
        <v>10</v>
      </c>
      <c r="H3" s="9" t="s">
        <v>8</v>
      </c>
      <c r="I3" s="10" t="s">
        <v>9</v>
      </c>
      <c r="J3" s="10" t="s">
        <v>10</v>
      </c>
      <c r="K3" s="9" t="s">
        <v>8</v>
      </c>
      <c r="L3" s="10" t="s">
        <v>9</v>
      </c>
      <c r="M3" s="10" t="s">
        <v>10</v>
      </c>
      <c r="N3" s="11"/>
    </row>
    <row r="4" spans="1:16" s="1" customFormat="1" ht="12.75">
      <c r="A4">
        <v>880</v>
      </c>
      <c r="B4" s="1">
        <v>1</v>
      </c>
      <c r="C4" s="12" t="s">
        <v>11</v>
      </c>
      <c r="D4" s="13">
        <f aca="true" t="shared" si="0" ref="D4:D35">E4+K4</f>
        <v>142788774</v>
      </c>
      <c r="E4" s="13">
        <v>142078266</v>
      </c>
      <c r="F4" s="14">
        <v>23.23152091273436</v>
      </c>
      <c r="G4" s="15">
        <v>0.5968035619353733</v>
      </c>
      <c r="H4" s="13">
        <v>15391</v>
      </c>
      <c r="I4" s="16">
        <v>-47.073590096286104</v>
      </c>
      <c r="J4" s="15">
        <v>25.972776682218267</v>
      </c>
      <c r="K4" s="13">
        <v>710508</v>
      </c>
      <c r="L4" s="16">
        <v>-16.489962255092074</v>
      </c>
      <c r="M4" s="15">
        <v>3.5137964890552875</v>
      </c>
      <c r="O4" s="13"/>
      <c r="P4" s="13"/>
    </row>
    <row r="5" spans="1:16" s="1" customFormat="1" ht="12.75">
      <c r="A5">
        <v>429</v>
      </c>
      <c r="B5" s="1">
        <v>2</v>
      </c>
      <c r="C5" s="12" t="s">
        <v>12</v>
      </c>
      <c r="D5" s="13">
        <f t="shared" si="0"/>
        <v>110256556</v>
      </c>
      <c r="E5" s="13">
        <v>56293048</v>
      </c>
      <c r="F5" s="14">
        <v>-4.472963224310798</v>
      </c>
      <c r="G5" s="15">
        <v>3.0039860291260037</v>
      </c>
      <c r="H5" s="13">
        <v>3178471</v>
      </c>
      <c r="I5" s="16">
        <v>-14.60541484791243</v>
      </c>
      <c r="J5" s="15">
        <v>18.014992933774547</v>
      </c>
      <c r="K5" s="13">
        <v>53963508</v>
      </c>
      <c r="L5" s="16">
        <v>-5.321424565927887</v>
      </c>
      <c r="M5" s="15">
        <v>3.80890717605036</v>
      </c>
      <c r="O5" s="13"/>
      <c r="P5" s="13"/>
    </row>
    <row r="6" spans="1:16" s="1" customFormat="1" ht="12.75">
      <c r="A6">
        <v>705</v>
      </c>
      <c r="B6" s="1">
        <v>3</v>
      </c>
      <c r="C6" s="12" t="s">
        <v>13</v>
      </c>
      <c r="D6" s="13">
        <f t="shared" si="0"/>
        <v>72473825</v>
      </c>
      <c r="E6" s="13">
        <v>15501401</v>
      </c>
      <c r="F6" s="16">
        <v>-4.017848073626273</v>
      </c>
      <c r="G6" s="15">
        <v>7.693690558620641</v>
      </c>
      <c r="H6" s="13">
        <v>6056795</v>
      </c>
      <c r="I6" s="16">
        <v>-13.289217234397901</v>
      </c>
      <c r="J6" s="15">
        <v>11.184294939709002</v>
      </c>
      <c r="K6" s="13">
        <v>56972424</v>
      </c>
      <c r="L6" s="16">
        <v>-0.5055785058442321</v>
      </c>
      <c r="M6" s="15">
        <v>2.6854695551710965</v>
      </c>
      <c r="O6" s="13"/>
      <c r="P6" s="13"/>
    </row>
    <row r="7" spans="1:16" s="1" customFormat="1" ht="12.75">
      <c r="A7">
        <v>918</v>
      </c>
      <c r="B7" s="1">
        <v>4</v>
      </c>
      <c r="C7" s="12" t="s">
        <v>14</v>
      </c>
      <c r="D7" s="13">
        <f t="shared" si="0"/>
        <v>69463966</v>
      </c>
      <c r="E7" s="13">
        <v>21469093</v>
      </c>
      <c r="F7" s="16">
        <v>3.3415746586642405</v>
      </c>
      <c r="G7" s="15">
        <v>5.286886977998189</v>
      </c>
      <c r="H7" s="13">
        <v>1300437</v>
      </c>
      <c r="I7" s="16">
        <v>-14.866680196133627</v>
      </c>
      <c r="J7" s="15">
        <v>10.22070001560254</v>
      </c>
      <c r="K7" s="13">
        <v>47994873</v>
      </c>
      <c r="L7" s="16">
        <v>-5.528497715975962</v>
      </c>
      <c r="M7" s="15">
        <v>1.2867961922250113</v>
      </c>
      <c r="O7" s="13"/>
      <c r="P7" s="13"/>
    </row>
    <row r="8" spans="1:16" s="1" customFormat="1" ht="12.75">
      <c r="A8">
        <v>588</v>
      </c>
      <c r="B8" s="1">
        <v>5</v>
      </c>
      <c r="C8" s="12" t="s">
        <v>15</v>
      </c>
      <c r="D8" s="13">
        <f t="shared" si="0"/>
        <v>41909026</v>
      </c>
      <c r="E8" s="13">
        <v>26989261</v>
      </c>
      <c r="F8" s="16">
        <v>-1.6507427289700436</v>
      </c>
      <c r="G8" s="15">
        <v>8.444985565188412</v>
      </c>
      <c r="H8" s="13">
        <v>172702</v>
      </c>
      <c r="I8" s="16">
        <v>-15.41637484756023</v>
      </c>
      <c r="J8" s="15">
        <v>0.4868998023590152</v>
      </c>
      <c r="K8" s="13">
        <v>14919765</v>
      </c>
      <c r="L8" s="16">
        <v>-6.68991397009738</v>
      </c>
      <c r="M8" s="15">
        <v>1.0099006918601323</v>
      </c>
      <c r="O8" s="13"/>
      <c r="P8" s="13"/>
    </row>
    <row r="9" spans="1:16" s="1" customFormat="1" ht="12.75">
      <c r="A9">
        <v>485</v>
      </c>
      <c r="B9" s="1">
        <v>6</v>
      </c>
      <c r="C9" s="12" t="s">
        <v>16</v>
      </c>
      <c r="D9" s="13">
        <f t="shared" si="0"/>
        <v>23749823</v>
      </c>
      <c r="E9" s="13">
        <v>13304771</v>
      </c>
      <c r="F9" s="16">
        <v>5.717189000545394</v>
      </c>
      <c r="G9" s="15">
        <v>7.228182088030081</v>
      </c>
      <c r="H9" s="13">
        <v>1610512</v>
      </c>
      <c r="I9" s="16">
        <v>1.0944229312205247</v>
      </c>
      <c r="J9" s="15">
        <v>4.263781781304559</v>
      </c>
      <c r="K9" s="13">
        <v>10445052</v>
      </c>
      <c r="L9" s="16">
        <v>-7.9771883237245085</v>
      </c>
      <c r="M9" s="15">
        <v>1.9499978456329854</v>
      </c>
      <c r="O9" s="13"/>
      <c r="P9" s="13"/>
    </row>
    <row r="10" spans="1:16" s="1" customFormat="1" ht="12.75">
      <c r="A10">
        <v>1745</v>
      </c>
      <c r="B10" s="1">
        <v>7</v>
      </c>
      <c r="C10" s="12" t="s">
        <v>17</v>
      </c>
      <c r="D10" s="13">
        <f t="shared" si="0"/>
        <v>22141413</v>
      </c>
      <c r="E10" s="13">
        <v>3478868</v>
      </c>
      <c r="F10" s="16">
        <v>60.90692867831433</v>
      </c>
      <c r="G10" s="15">
        <v>0.6241008982162506</v>
      </c>
      <c r="H10" s="13">
        <v>135084</v>
      </c>
      <c r="I10" s="16">
        <v>-11.41103328873849</v>
      </c>
      <c r="J10" s="15">
        <v>8.832977890559619</v>
      </c>
      <c r="K10" s="13">
        <v>18662545</v>
      </c>
      <c r="L10" s="16">
        <v>-8.023394330053433</v>
      </c>
      <c r="M10" s="15">
        <v>6.824294533673507</v>
      </c>
      <c r="O10" s="13"/>
      <c r="P10" s="13"/>
    </row>
    <row r="11" spans="1:16" s="1" customFormat="1" ht="12.75">
      <c r="A11" s="1">
        <v>2443</v>
      </c>
      <c r="B11" s="1">
        <v>8</v>
      </c>
      <c r="C11" s="12" t="s">
        <v>18</v>
      </c>
      <c r="D11" s="13">
        <f t="shared" si="0"/>
        <v>21347482</v>
      </c>
      <c r="E11" s="13">
        <v>20114452</v>
      </c>
      <c r="F11" s="16">
        <v>7.350527441181923</v>
      </c>
      <c r="G11" s="15">
        <v>0.3131041808727874</v>
      </c>
      <c r="H11" s="13">
        <v>215</v>
      </c>
      <c r="I11" s="16">
        <v>-24.825174825174827</v>
      </c>
      <c r="J11" s="15">
        <v>65.04065040650406</v>
      </c>
      <c r="K11" s="13">
        <v>1233030</v>
      </c>
      <c r="L11" s="16">
        <v>-6.8346537672638945</v>
      </c>
      <c r="M11" s="15">
        <v>20.956929946978967</v>
      </c>
      <c r="O11" s="13"/>
      <c r="P11" s="13"/>
    </row>
    <row r="12" spans="1:16" s="1" customFormat="1" ht="12.75">
      <c r="A12">
        <v>65</v>
      </c>
      <c r="B12" s="1">
        <v>9</v>
      </c>
      <c r="C12" s="12" t="s">
        <v>19</v>
      </c>
      <c r="D12" s="13">
        <f t="shared" si="0"/>
        <v>21049488</v>
      </c>
      <c r="E12" s="13">
        <v>11653300</v>
      </c>
      <c r="F12" s="16">
        <v>7.734366600081337</v>
      </c>
      <c r="G12" s="15">
        <v>7.895273464879072</v>
      </c>
      <c r="H12" s="13">
        <v>590628</v>
      </c>
      <c r="I12" s="16">
        <v>-14.94106210621062</v>
      </c>
      <c r="J12" s="15">
        <v>32.321294749362316</v>
      </c>
      <c r="K12" s="13">
        <v>9396188</v>
      </c>
      <c r="L12" s="16">
        <v>-10.097274640760482</v>
      </c>
      <c r="M12" s="15">
        <v>15.504527962037148</v>
      </c>
      <c r="O12" s="13"/>
      <c r="P12" s="13"/>
    </row>
    <row r="13" spans="1:16" s="1" customFormat="1" ht="12.75">
      <c r="A13">
        <v>493</v>
      </c>
      <c r="B13" s="1">
        <v>10</v>
      </c>
      <c r="C13" s="12" t="s">
        <v>20</v>
      </c>
      <c r="D13" s="13">
        <f t="shared" si="0"/>
        <v>18443731</v>
      </c>
      <c r="E13" s="13">
        <v>13097108</v>
      </c>
      <c r="F13" s="16">
        <v>-8.319252276296133</v>
      </c>
      <c r="G13" s="15">
        <v>8.095739353049023</v>
      </c>
      <c r="H13" s="13">
        <v>627828</v>
      </c>
      <c r="I13" s="16">
        <v>-11.20935442264612</v>
      </c>
      <c r="J13" s="15">
        <v>11.380180139487416</v>
      </c>
      <c r="K13" s="13">
        <v>5346623</v>
      </c>
      <c r="L13" s="16">
        <v>-6.750846225541082</v>
      </c>
      <c r="M13" s="15">
        <v>1.1338876907541369</v>
      </c>
      <c r="O13" s="13"/>
      <c r="P13" s="13"/>
    </row>
    <row r="14" spans="1:16" s="1" customFormat="1" ht="12.75">
      <c r="A14">
        <v>249</v>
      </c>
      <c r="B14" s="1">
        <v>11</v>
      </c>
      <c r="C14" s="12" t="s">
        <v>21</v>
      </c>
      <c r="D14" s="13">
        <f t="shared" si="0"/>
        <v>16749668</v>
      </c>
      <c r="E14" s="13">
        <v>7600983</v>
      </c>
      <c r="F14" s="16">
        <v>-6.146270657081238</v>
      </c>
      <c r="G14" s="15">
        <v>2.71369373418982</v>
      </c>
      <c r="H14" s="13">
        <v>1279848</v>
      </c>
      <c r="I14" s="16">
        <v>-5.960048847800306</v>
      </c>
      <c r="J14" s="15">
        <v>3.5912022550285414</v>
      </c>
      <c r="K14" s="13">
        <v>9148685</v>
      </c>
      <c r="L14" s="16">
        <v>-7.493644254745401</v>
      </c>
      <c r="M14" s="15">
        <v>2.598969146690109</v>
      </c>
      <c r="O14" s="13"/>
      <c r="P14" s="13"/>
    </row>
    <row r="15" spans="1:16" s="1" customFormat="1" ht="12.75">
      <c r="A15">
        <v>2584</v>
      </c>
      <c r="B15" s="1">
        <v>12</v>
      </c>
      <c r="C15" s="12" t="s">
        <v>22</v>
      </c>
      <c r="D15" s="13">
        <f t="shared" si="0"/>
        <v>12632004</v>
      </c>
      <c r="E15" s="13">
        <v>6133712</v>
      </c>
      <c r="F15" s="16">
        <v>-7.296153425873266</v>
      </c>
      <c r="G15" s="15">
        <v>4.9291158566119915</v>
      </c>
      <c r="H15" s="13">
        <v>190472</v>
      </c>
      <c r="I15" s="16">
        <v>-12.72800582815199</v>
      </c>
      <c r="J15" s="15">
        <v>7.806835397698947</v>
      </c>
      <c r="K15" s="13">
        <v>6498292</v>
      </c>
      <c r="L15" s="16">
        <v>-6.961349317661315</v>
      </c>
      <c r="M15" s="15">
        <v>1.4881772175041184</v>
      </c>
      <c r="O15" s="13"/>
      <c r="P15" s="13"/>
    </row>
    <row r="16" spans="1:16" s="1" customFormat="1" ht="12.75">
      <c r="A16">
        <v>2208</v>
      </c>
      <c r="B16" s="1">
        <v>13</v>
      </c>
      <c r="C16" s="12" t="s">
        <v>23</v>
      </c>
      <c r="D16" s="13">
        <f t="shared" si="0"/>
        <v>10866567</v>
      </c>
      <c r="E16" s="13">
        <v>5346957</v>
      </c>
      <c r="F16" s="16">
        <v>-3.2471296882496024</v>
      </c>
      <c r="G16" s="15">
        <v>7.834413634617997</v>
      </c>
      <c r="H16" s="13">
        <v>270862</v>
      </c>
      <c r="I16" s="16">
        <v>-9.607811728271463</v>
      </c>
      <c r="J16" s="15">
        <v>9.338537029474967</v>
      </c>
      <c r="K16" s="13">
        <v>5519610</v>
      </c>
      <c r="L16" s="16">
        <v>-6.33645959428838</v>
      </c>
      <c r="M16" s="15">
        <v>0.9762778371403947</v>
      </c>
      <c r="O16" s="13"/>
      <c r="P16" s="13"/>
    </row>
    <row r="17" spans="1:16" s="1" customFormat="1" ht="12.75">
      <c r="A17" s="1">
        <v>2377</v>
      </c>
      <c r="B17" s="1">
        <v>14</v>
      </c>
      <c r="C17" s="12" t="s">
        <v>24</v>
      </c>
      <c r="D17" s="13">
        <f t="shared" si="0"/>
        <v>10268152</v>
      </c>
      <c r="E17" s="13">
        <v>4192271</v>
      </c>
      <c r="F17" s="16">
        <v>-4.002880643358949</v>
      </c>
      <c r="G17" s="15">
        <v>6.035442879092332</v>
      </c>
      <c r="H17" s="13">
        <v>104827</v>
      </c>
      <c r="I17" s="16">
        <v>19.3888591505985</v>
      </c>
      <c r="J17" s="15">
        <v>11.903421267154659</v>
      </c>
      <c r="K17" s="13">
        <v>6075881</v>
      </c>
      <c r="L17" s="16">
        <v>-8.423174739121873</v>
      </c>
      <c r="M17" s="13">
        <v>14.069171711571684</v>
      </c>
      <c r="O17" s="13"/>
      <c r="P17" s="13"/>
    </row>
    <row r="18" spans="1:16" s="1" customFormat="1" ht="12.75">
      <c r="A18">
        <v>1398</v>
      </c>
      <c r="B18" s="1">
        <v>15</v>
      </c>
      <c r="C18" s="12" t="s">
        <v>25</v>
      </c>
      <c r="D18" s="13">
        <f t="shared" si="0"/>
        <v>10033776</v>
      </c>
      <c r="E18" s="13">
        <v>9251079</v>
      </c>
      <c r="F18" s="16">
        <v>4.125488432275902</v>
      </c>
      <c r="G18" s="15">
        <v>2.023741591440267</v>
      </c>
      <c r="H18" s="13">
        <v>199602</v>
      </c>
      <c r="I18" s="16">
        <v>-12.348774607747131</v>
      </c>
      <c r="J18" s="15">
        <v>14.971075119490854</v>
      </c>
      <c r="K18" s="13">
        <v>782697</v>
      </c>
      <c r="L18" s="16">
        <v>-5.587681841210103</v>
      </c>
      <c r="M18" s="15">
        <v>25.6192951529291</v>
      </c>
      <c r="O18" s="13"/>
      <c r="P18" s="13"/>
    </row>
    <row r="19" spans="1:16" s="1" customFormat="1" ht="12.75">
      <c r="A19" s="1">
        <v>3269</v>
      </c>
      <c r="B19" s="1">
        <v>16</v>
      </c>
      <c r="C19" s="12" t="s">
        <v>26</v>
      </c>
      <c r="D19" s="13">
        <f t="shared" si="0"/>
        <v>7216894</v>
      </c>
      <c r="E19" s="13">
        <v>2909816</v>
      </c>
      <c r="F19" s="16">
        <v>3.5922805698434126</v>
      </c>
      <c r="G19" s="15">
        <v>7.073050310829963</v>
      </c>
      <c r="H19" s="13">
        <v>149888</v>
      </c>
      <c r="I19" s="16">
        <v>-7.918194830965063</v>
      </c>
      <c r="J19" s="15">
        <v>2.3320974541758166</v>
      </c>
      <c r="K19" s="13">
        <v>4307078</v>
      </c>
      <c r="L19" s="16">
        <v>-4.604251025147963</v>
      </c>
      <c r="M19" s="13">
        <v>2.238065406475277</v>
      </c>
      <c r="O19" s="13"/>
      <c r="P19" s="13"/>
    </row>
    <row r="20" spans="1:16" s="1" customFormat="1" ht="12.75">
      <c r="A20">
        <v>812</v>
      </c>
      <c r="B20" s="1">
        <v>17</v>
      </c>
      <c r="C20" s="12" t="s">
        <v>27</v>
      </c>
      <c r="D20" s="13">
        <f t="shared" si="0"/>
        <v>6652828</v>
      </c>
      <c r="E20" s="13">
        <v>3320966</v>
      </c>
      <c r="F20" s="16">
        <v>2.2582050686127197</v>
      </c>
      <c r="G20" s="15">
        <v>18.301731204285648</v>
      </c>
      <c r="H20" s="13">
        <v>822442</v>
      </c>
      <c r="I20" s="16">
        <v>-5.951596820082151</v>
      </c>
      <c r="J20" s="15">
        <v>20.631939766733126</v>
      </c>
      <c r="K20" s="13">
        <v>3331862</v>
      </c>
      <c r="L20" s="16">
        <v>-4.5703856925263375</v>
      </c>
      <c r="M20" s="15">
        <v>6.3948032917130675</v>
      </c>
      <c r="O20" s="13"/>
      <c r="P20" s="13"/>
    </row>
    <row r="21" spans="1:16" s="1" customFormat="1" ht="12.75">
      <c r="A21">
        <v>702</v>
      </c>
      <c r="B21" s="1">
        <v>18</v>
      </c>
      <c r="C21" s="12" t="s">
        <v>28</v>
      </c>
      <c r="D21" s="13">
        <f t="shared" si="0"/>
        <v>5696827</v>
      </c>
      <c r="E21" s="13">
        <v>3079229</v>
      </c>
      <c r="F21" s="16">
        <v>-12.289245649610914</v>
      </c>
      <c r="G21" s="15">
        <v>4.715416109540344</v>
      </c>
      <c r="H21" s="13">
        <v>359409</v>
      </c>
      <c r="I21" s="16">
        <v>-6.660589628521565</v>
      </c>
      <c r="J21" s="15">
        <v>6.4263249429824105</v>
      </c>
      <c r="K21" s="13">
        <v>2617598</v>
      </c>
      <c r="L21" s="16">
        <v>-5.650180186090167</v>
      </c>
      <c r="M21" s="15">
        <v>0.900587797466936</v>
      </c>
      <c r="O21" s="13"/>
      <c r="P21" s="13"/>
    </row>
    <row r="22" spans="1:16" s="1" customFormat="1" ht="12.75">
      <c r="A22">
        <v>1376</v>
      </c>
      <c r="B22" s="1">
        <v>19</v>
      </c>
      <c r="C22" s="12" t="s">
        <v>29</v>
      </c>
      <c r="D22" s="13">
        <f t="shared" si="0"/>
        <v>5306298</v>
      </c>
      <c r="E22" s="13">
        <v>3160801</v>
      </c>
      <c r="F22" s="16">
        <v>7.8830743944766875</v>
      </c>
      <c r="G22" s="15">
        <v>6.699657887046641</v>
      </c>
      <c r="H22" s="13">
        <v>192538</v>
      </c>
      <c r="I22" s="16">
        <v>-4.604347201371444</v>
      </c>
      <c r="J22" s="15">
        <v>1.5115630738696526</v>
      </c>
      <c r="K22" s="13">
        <v>2145497</v>
      </c>
      <c r="L22" s="16">
        <v>-2.2554846116523652</v>
      </c>
      <c r="M22" s="15">
        <v>2.73419082712548</v>
      </c>
      <c r="O22" s="13"/>
      <c r="P22" s="13"/>
    </row>
    <row r="23" spans="1:16" s="1" customFormat="1" ht="12.75">
      <c r="A23">
        <v>646</v>
      </c>
      <c r="B23" s="1">
        <v>20</v>
      </c>
      <c r="C23" s="12" t="s">
        <v>30</v>
      </c>
      <c r="D23" s="13">
        <f t="shared" si="0"/>
        <v>4846601</v>
      </c>
      <c r="E23" s="13">
        <v>3168559</v>
      </c>
      <c r="F23" s="16">
        <v>-6.618705205589748</v>
      </c>
      <c r="G23" s="15">
        <v>1.823474550800797</v>
      </c>
      <c r="H23" s="13">
        <v>476932</v>
      </c>
      <c r="I23" s="16">
        <v>-12.847108011899802</v>
      </c>
      <c r="J23" s="15">
        <v>1.5748210243043732</v>
      </c>
      <c r="K23" s="13">
        <v>1678042</v>
      </c>
      <c r="L23" s="16">
        <v>-8.14752408663894</v>
      </c>
      <c r="M23" s="15">
        <v>2.371930363489645</v>
      </c>
      <c r="O23" s="13"/>
      <c r="P23" s="13"/>
    </row>
    <row r="24" spans="1:16" s="1" customFormat="1" ht="12.75">
      <c r="A24">
        <v>2782</v>
      </c>
      <c r="B24" s="1">
        <v>21</v>
      </c>
      <c r="C24" s="12" t="s">
        <v>31</v>
      </c>
      <c r="D24" s="13">
        <f t="shared" si="0"/>
        <v>4834880</v>
      </c>
      <c r="E24" s="13">
        <v>4064106</v>
      </c>
      <c r="F24" s="16">
        <v>-2.89308458618456</v>
      </c>
      <c r="G24" s="15">
        <v>9.104865066515657</v>
      </c>
      <c r="H24" s="13">
        <v>25507</v>
      </c>
      <c r="I24" s="16">
        <v>255.59737906036526</v>
      </c>
      <c r="J24" s="15">
        <v>6.567765567765568</v>
      </c>
      <c r="K24" s="13">
        <v>770774</v>
      </c>
      <c r="L24" s="16">
        <v>21.904665490451826</v>
      </c>
      <c r="M24" s="15">
        <v>15.330915913557286</v>
      </c>
      <c r="O24" s="13"/>
      <c r="P24" s="13"/>
    </row>
    <row r="25" spans="1:16" s="1" customFormat="1" ht="12.75">
      <c r="A25">
        <v>3161</v>
      </c>
      <c r="B25" s="1">
        <v>22</v>
      </c>
      <c r="C25" s="12" t="s">
        <v>32</v>
      </c>
      <c r="D25" s="13">
        <f t="shared" si="0"/>
        <v>4717068</v>
      </c>
      <c r="E25" s="13">
        <v>2124127</v>
      </c>
      <c r="F25" s="16">
        <v>-8.26506528813369</v>
      </c>
      <c r="G25" s="15">
        <v>15.13682370209852</v>
      </c>
      <c r="H25" s="13">
        <v>15713</v>
      </c>
      <c r="I25" s="16">
        <v>-20.400202634245186</v>
      </c>
      <c r="J25" s="15">
        <v>25.300689327311627</v>
      </c>
      <c r="K25" s="13">
        <v>2592941</v>
      </c>
      <c r="L25" s="16">
        <v>-2.1234005512620064</v>
      </c>
      <c r="M25" s="15">
        <v>3.6672659271205665</v>
      </c>
      <c r="O25" s="13"/>
      <c r="P25" s="13"/>
    </row>
    <row r="26" spans="1:16" s="1" customFormat="1" ht="12.75">
      <c r="A26">
        <v>1557</v>
      </c>
      <c r="B26" s="1">
        <v>23</v>
      </c>
      <c r="C26" s="12" t="s">
        <v>33</v>
      </c>
      <c r="D26" s="13">
        <f t="shared" si="0"/>
        <v>4398187</v>
      </c>
      <c r="E26" s="13">
        <v>1023290</v>
      </c>
      <c r="F26" s="16">
        <v>-19.185641075861046</v>
      </c>
      <c r="G26" s="15">
        <v>20.806568947637253</v>
      </c>
      <c r="H26" s="13">
        <v>540829</v>
      </c>
      <c r="I26" s="16">
        <v>-19.945498359918055</v>
      </c>
      <c r="J26" s="15">
        <v>12.114057096799355</v>
      </c>
      <c r="K26" s="13">
        <v>3374897</v>
      </c>
      <c r="L26" s="16">
        <v>-10.679455865166863</v>
      </c>
      <c r="M26" s="15">
        <v>27.583455908780262</v>
      </c>
      <c r="O26" s="13"/>
      <c r="P26" s="13"/>
    </row>
    <row r="27" spans="1:16" s="1" customFormat="1" ht="12.75">
      <c r="A27">
        <v>704</v>
      </c>
      <c r="B27" s="1">
        <v>24</v>
      </c>
      <c r="C27" s="12" t="s">
        <v>34</v>
      </c>
      <c r="D27" s="13">
        <f t="shared" si="0"/>
        <v>4259153</v>
      </c>
      <c r="E27" s="13">
        <v>2357239</v>
      </c>
      <c r="F27" s="16">
        <v>-2.6275101235228826</v>
      </c>
      <c r="G27" s="15">
        <v>3.2885929445165845</v>
      </c>
      <c r="H27" s="13">
        <v>270715</v>
      </c>
      <c r="I27" s="16">
        <v>-5.608437935843794</v>
      </c>
      <c r="J27" s="15">
        <v>1.3565905596163796</v>
      </c>
      <c r="K27" s="13">
        <v>1901914</v>
      </c>
      <c r="L27" s="16">
        <v>-3.1100926965548017</v>
      </c>
      <c r="M27" s="15">
        <v>1.2788137972989035</v>
      </c>
      <c r="O27" s="13"/>
      <c r="P27" s="13"/>
    </row>
    <row r="28" spans="1:16" s="1" customFormat="1" ht="12.75">
      <c r="A28">
        <v>2638</v>
      </c>
      <c r="B28" s="1">
        <v>25</v>
      </c>
      <c r="C28" s="12" t="s">
        <v>35</v>
      </c>
      <c r="D28" s="13">
        <f t="shared" si="0"/>
        <v>3487278</v>
      </c>
      <c r="E28" s="13">
        <v>1156502</v>
      </c>
      <c r="F28" s="16">
        <v>-26.254970527545456</v>
      </c>
      <c r="G28" s="15">
        <v>1.9369226138237752</v>
      </c>
      <c r="H28" s="13">
        <v>58571</v>
      </c>
      <c r="I28" s="16">
        <v>-16.05371782376885</v>
      </c>
      <c r="J28" s="15">
        <v>22.6417835539002</v>
      </c>
      <c r="K28" s="13">
        <v>2330776</v>
      </c>
      <c r="L28" s="16">
        <v>-12.10990070971194</v>
      </c>
      <c r="M28" s="15">
        <v>12.932633041711181</v>
      </c>
      <c r="O28" s="13"/>
      <c r="P28" s="13"/>
    </row>
    <row r="29" spans="1:16" s="1" customFormat="1" ht="12.75">
      <c r="A29">
        <v>2995</v>
      </c>
      <c r="B29" s="1">
        <v>26</v>
      </c>
      <c r="C29" s="12" t="s">
        <v>36</v>
      </c>
      <c r="D29" s="13">
        <f t="shared" si="0"/>
        <v>2919451</v>
      </c>
      <c r="E29" s="13">
        <v>1902792</v>
      </c>
      <c r="F29" s="16">
        <v>-7.160090966709132</v>
      </c>
      <c r="G29" s="15">
        <v>4.832801512438607</v>
      </c>
      <c r="H29" s="13">
        <v>187431</v>
      </c>
      <c r="I29" s="16">
        <v>-5.688925564942612</v>
      </c>
      <c r="J29" s="15">
        <v>1.415925479820958</v>
      </c>
      <c r="K29" s="13">
        <v>1016659</v>
      </c>
      <c r="L29" s="16">
        <v>-4.701113880528041</v>
      </c>
      <c r="M29" s="15">
        <v>5.057722227306601</v>
      </c>
      <c r="O29" s="13"/>
      <c r="P29" s="13"/>
    </row>
    <row r="30" spans="1:16" s="1" customFormat="1" ht="12.75">
      <c r="A30">
        <v>1132</v>
      </c>
      <c r="B30" s="1">
        <v>27</v>
      </c>
      <c r="C30" s="12" t="s">
        <v>37</v>
      </c>
      <c r="D30" s="13">
        <f t="shared" si="0"/>
        <v>2702512</v>
      </c>
      <c r="E30" s="13">
        <v>838254</v>
      </c>
      <c r="F30" s="16">
        <v>-4.584550011763132</v>
      </c>
      <c r="G30" s="15">
        <v>13.608068498967322</v>
      </c>
      <c r="H30" s="13">
        <v>79470</v>
      </c>
      <c r="I30" s="16">
        <v>-21.04557241214867</v>
      </c>
      <c r="J30" s="15">
        <v>13.080094937054982</v>
      </c>
      <c r="K30" s="13">
        <v>1864258</v>
      </c>
      <c r="L30" s="16">
        <v>-21.135441709431937</v>
      </c>
      <c r="M30" s="15">
        <v>0.7640747530623673</v>
      </c>
      <c r="O30" s="13"/>
      <c r="P30" s="13"/>
    </row>
    <row r="31" spans="1:16" s="1" customFormat="1" ht="12.75">
      <c r="A31" s="1">
        <v>2519</v>
      </c>
      <c r="B31" s="1">
        <v>28</v>
      </c>
      <c r="C31" s="12" t="s">
        <v>38</v>
      </c>
      <c r="D31" s="13">
        <f t="shared" si="0"/>
        <v>2631065</v>
      </c>
      <c r="E31" s="13">
        <v>2398509</v>
      </c>
      <c r="F31" s="16">
        <v>-31.60146087438585</v>
      </c>
      <c r="G31" s="15">
        <v>7.003355776258319</v>
      </c>
      <c r="H31" s="13">
        <v>0</v>
      </c>
      <c r="I31" s="16">
        <v>0</v>
      </c>
      <c r="J31" s="15">
        <v>0</v>
      </c>
      <c r="K31" s="13">
        <v>232556</v>
      </c>
      <c r="L31" s="13">
        <v>-32.89201823743291</v>
      </c>
      <c r="M31" s="13">
        <v>19.03745661278587</v>
      </c>
      <c r="O31" s="13"/>
      <c r="P31" s="13"/>
    </row>
    <row r="32" spans="1:16" s="1" customFormat="1" ht="12.75">
      <c r="A32" s="1">
        <v>1809</v>
      </c>
      <c r="B32" s="1">
        <v>29</v>
      </c>
      <c r="C32" s="12" t="s">
        <v>39</v>
      </c>
      <c r="D32" s="13">
        <f t="shared" si="0"/>
        <v>1924548</v>
      </c>
      <c r="E32" s="13">
        <v>1589771</v>
      </c>
      <c r="F32" s="16">
        <v>-10.971812639791588</v>
      </c>
      <c r="G32" s="15">
        <v>8.89705431491891</v>
      </c>
      <c r="H32" s="13">
        <v>124137</v>
      </c>
      <c r="I32" s="16">
        <v>-11.103392962002836</v>
      </c>
      <c r="J32" s="15">
        <v>2.312789197015959</v>
      </c>
      <c r="K32" s="13">
        <v>334777</v>
      </c>
      <c r="L32" s="16">
        <v>-19.0706995498784</v>
      </c>
      <c r="M32" s="15">
        <v>27.63315182734522</v>
      </c>
      <c r="O32" s="13"/>
      <c r="P32" s="13"/>
    </row>
    <row r="33" spans="1:16" s="1" customFormat="1" ht="12.75">
      <c r="A33" s="1">
        <v>784</v>
      </c>
      <c r="B33" s="1">
        <v>30</v>
      </c>
      <c r="C33" s="12" t="s">
        <v>40</v>
      </c>
      <c r="D33" s="13">
        <f t="shared" si="0"/>
        <v>1560608</v>
      </c>
      <c r="E33" s="13">
        <v>1259360</v>
      </c>
      <c r="F33" s="16">
        <v>10.90113335153271</v>
      </c>
      <c r="G33" s="15">
        <v>2.2531997298954507</v>
      </c>
      <c r="H33" s="13">
        <v>58893</v>
      </c>
      <c r="I33" s="16">
        <v>12.397656354371433</v>
      </c>
      <c r="J33" s="15">
        <v>4.4068952084144914</v>
      </c>
      <c r="K33" s="13">
        <v>301248</v>
      </c>
      <c r="L33" s="16">
        <v>-7.901704097293133</v>
      </c>
      <c r="M33" s="15">
        <v>7.215237438168748</v>
      </c>
      <c r="O33" s="13"/>
      <c r="P33" s="13"/>
    </row>
    <row r="34" spans="1:16" s="1" customFormat="1" ht="12.75">
      <c r="A34" s="1">
        <v>2964</v>
      </c>
      <c r="B34" s="1">
        <v>31</v>
      </c>
      <c r="C34" s="12" t="s">
        <v>41</v>
      </c>
      <c r="D34" s="13">
        <f t="shared" si="0"/>
        <v>1498739</v>
      </c>
      <c r="E34" s="13">
        <v>1021541</v>
      </c>
      <c r="F34" s="16">
        <v>-8.265474360263797</v>
      </c>
      <c r="G34" s="15">
        <v>10.053604667339366</v>
      </c>
      <c r="H34" s="13">
        <v>87297</v>
      </c>
      <c r="I34" s="16">
        <v>-10.826795783280216</v>
      </c>
      <c r="J34" s="15">
        <v>0.44135760229916515</v>
      </c>
      <c r="K34" s="13">
        <v>477198</v>
      </c>
      <c r="L34" s="16">
        <v>-15.362513169236664</v>
      </c>
      <c r="M34" s="15">
        <v>15.214842084316457</v>
      </c>
      <c r="O34" s="13"/>
      <c r="P34" s="13"/>
    </row>
    <row r="35" spans="1:16" s="1" customFormat="1" ht="12.75">
      <c r="A35">
        <v>2997</v>
      </c>
      <c r="B35" s="1">
        <v>32</v>
      </c>
      <c r="C35" s="12" t="s">
        <v>42</v>
      </c>
      <c r="D35" s="13">
        <f t="shared" si="0"/>
        <v>1479003</v>
      </c>
      <c r="E35" s="13">
        <v>911806</v>
      </c>
      <c r="F35" s="16">
        <v>1.2129264862428806</v>
      </c>
      <c r="G35" s="15">
        <v>5.262086069836283</v>
      </c>
      <c r="H35" s="13">
        <v>2311</v>
      </c>
      <c r="I35" s="16">
        <v>-9.549902152641879</v>
      </c>
      <c r="J35" s="15">
        <v>81.53120754415409</v>
      </c>
      <c r="K35" s="13">
        <v>567197</v>
      </c>
      <c r="L35" s="16">
        <v>-11.70491976811522</v>
      </c>
      <c r="M35" s="15">
        <v>5.482447004400956</v>
      </c>
      <c r="O35" s="13"/>
      <c r="P35" s="13"/>
    </row>
    <row r="36" spans="1:16" s="1" customFormat="1" ht="12.75">
      <c r="A36">
        <v>1284</v>
      </c>
      <c r="B36" s="1">
        <v>33</v>
      </c>
      <c r="C36" s="12" t="s">
        <v>43</v>
      </c>
      <c r="D36" s="13">
        <f aca="true" t="shared" si="1" ref="D36:D57">E36+K36</f>
        <v>1271124</v>
      </c>
      <c r="E36" s="13">
        <v>1105837</v>
      </c>
      <c r="F36" s="16">
        <v>6.328844940847064</v>
      </c>
      <c r="G36" s="15">
        <v>0.9087984630535163</v>
      </c>
      <c r="H36" s="13">
        <v>31342</v>
      </c>
      <c r="I36" s="16">
        <v>-14.734207519451548</v>
      </c>
      <c r="J36" s="15">
        <v>0</v>
      </c>
      <c r="K36" s="13">
        <v>165287</v>
      </c>
      <c r="L36" s="16">
        <v>-17.56547152967228</v>
      </c>
      <c r="M36" s="15">
        <v>10.478568411018555</v>
      </c>
      <c r="O36" s="13"/>
      <c r="P36" s="13"/>
    </row>
    <row r="37" spans="1:16" s="1" customFormat="1" ht="12.75">
      <c r="A37">
        <v>1293</v>
      </c>
      <c r="B37" s="1">
        <v>34</v>
      </c>
      <c r="C37" s="12" t="s">
        <v>44</v>
      </c>
      <c r="D37" s="13">
        <f t="shared" si="1"/>
        <v>1201491</v>
      </c>
      <c r="E37" s="13">
        <v>467584</v>
      </c>
      <c r="F37" s="16">
        <v>-2.3655653532061147</v>
      </c>
      <c r="G37" s="15">
        <v>2.9094926037591673</v>
      </c>
      <c r="H37" s="13">
        <v>10905</v>
      </c>
      <c r="I37" s="16">
        <v>-12.120235313079217</v>
      </c>
      <c r="J37" s="15">
        <v>0</v>
      </c>
      <c r="K37" s="13">
        <v>733907</v>
      </c>
      <c r="L37" s="16">
        <v>-9.402250664138496</v>
      </c>
      <c r="M37" s="15">
        <v>8.850224674166569</v>
      </c>
      <c r="O37" s="13"/>
      <c r="P37" s="13"/>
    </row>
    <row r="38" spans="1:16" s="1" customFormat="1" ht="12.75">
      <c r="A38" s="1">
        <v>875</v>
      </c>
      <c r="B38" s="1">
        <v>35</v>
      </c>
      <c r="C38" s="12" t="s">
        <v>45</v>
      </c>
      <c r="D38" s="13">
        <f t="shared" si="1"/>
        <v>1128449</v>
      </c>
      <c r="E38" s="13">
        <v>960150</v>
      </c>
      <c r="F38" s="16">
        <v>5.949222939719896</v>
      </c>
      <c r="G38" s="15">
        <v>0.13001872269606823</v>
      </c>
      <c r="H38" s="13">
        <v>55094</v>
      </c>
      <c r="I38" s="16">
        <v>-19.719643871945443</v>
      </c>
      <c r="J38" s="15">
        <v>0</v>
      </c>
      <c r="K38" s="13">
        <v>168299</v>
      </c>
      <c r="L38" s="16">
        <v>-0.9848623016596755</v>
      </c>
      <c r="M38" s="15">
        <v>2.349883086063743</v>
      </c>
      <c r="O38" s="13"/>
      <c r="P38" s="13"/>
    </row>
    <row r="39" spans="1:16" s="1" customFormat="1" ht="12.75">
      <c r="A39" s="1">
        <v>842</v>
      </c>
      <c r="B39" s="1">
        <v>36</v>
      </c>
      <c r="C39" s="12" t="s">
        <v>46</v>
      </c>
      <c r="D39" s="13">
        <f t="shared" si="1"/>
        <v>1064120</v>
      </c>
      <c r="E39" s="13">
        <v>993447</v>
      </c>
      <c r="F39" s="16">
        <v>10.319627502867796</v>
      </c>
      <c r="G39" s="15">
        <v>4.048064487776704</v>
      </c>
      <c r="H39" s="13">
        <v>100095</v>
      </c>
      <c r="I39" s="16">
        <v>1.991012930375684</v>
      </c>
      <c r="J39" s="15">
        <v>7.775443639781082</v>
      </c>
      <c r="K39" s="13">
        <v>70673</v>
      </c>
      <c r="L39" s="16">
        <v>-6.670276266441287</v>
      </c>
      <c r="M39" s="15">
        <v>4.53335854867687</v>
      </c>
      <c r="O39" s="13"/>
      <c r="P39" s="13"/>
    </row>
    <row r="40" spans="1:16" s="1" customFormat="1" ht="12.75">
      <c r="A40" s="1">
        <v>537</v>
      </c>
      <c r="B40" s="1">
        <v>37</v>
      </c>
      <c r="C40" s="12" t="s">
        <v>47</v>
      </c>
      <c r="D40" s="13">
        <f t="shared" si="1"/>
        <v>993259</v>
      </c>
      <c r="E40" s="13">
        <v>812839</v>
      </c>
      <c r="F40" s="16">
        <v>-6.065249623550974</v>
      </c>
      <c r="G40" s="15">
        <v>1.5314707425125471</v>
      </c>
      <c r="H40" s="13">
        <v>132343</v>
      </c>
      <c r="I40" s="16">
        <v>-17.366192961862183</v>
      </c>
      <c r="J40" s="15">
        <v>3.7890298426084117</v>
      </c>
      <c r="K40" s="13">
        <v>180420</v>
      </c>
      <c r="L40" s="16">
        <v>-7.423751077541974</v>
      </c>
      <c r="M40" s="15">
        <v>5.940619868102077</v>
      </c>
      <c r="O40" s="13"/>
      <c r="P40" s="13"/>
    </row>
    <row r="41" spans="1:16" s="1" customFormat="1" ht="12.75">
      <c r="A41">
        <v>385</v>
      </c>
      <c r="B41" s="1">
        <v>38</v>
      </c>
      <c r="C41" s="12" t="s">
        <v>48</v>
      </c>
      <c r="D41" s="13">
        <f t="shared" si="1"/>
        <v>992340</v>
      </c>
      <c r="E41" s="13">
        <v>741280</v>
      </c>
      <c r="F41" s="16">
        <v>-11.03568869691911</v>
      </c>
      <c r="G41" s="15">
        <v>12.54489082268774</v>
      </c>
      <c r="H41" s="13">
        <v>52111</v>
      </c>
      <c r="I41" s="16">
        <v>-8.687728889589796</v>
      </c>
      <c r="J41" s="15">
        <v>2.261942719957987</v>
      </c>
      <c r="K41" s="13">
        <v>251060</v>
      </c>
      <c r="L41" s="16">
        <v>-15.490776895112427</v>
      </c>
      <c r="M41" s="15">
        <v>12.00448634818268</v>
      </c>
      <c r="O41" s="13"/>
      <c r="P41" s="13"/>
    </row>
    <row r="42" spans="1:16" s="1" customFormat="1" ht="12.75">
      <c r="A42" s="1">
        <v>2364</v>
      </c>
      <c r="B42" s="1">
        <v>39</v>
      </c>
      <c r="C42" s="12" t="s">
        <v>49</v>
      </c>
      <c r="D42" s="13">
        <f t="shared" si="1"/>
        <v>989123</v>
      </c>
      <c r="E42" s="13">
        <v>694906</v>
      </c>
      <c r="F42" s="16">
        <v>-8.233675269657818</v>
      </c>
      <c r="G42" s="15">
        <v>7.453960440871729</v>
      </c>
      <c r="H42" s="13">
        <v>92904</v>
      </c>
      <c r="I42" s="16">
        <v>107.6716738197425</v>
      </c>
      <c r="J42" s="15">
        <v>0</v>
      </c>
      <c r="K42" s="13">
        <v>294217</v>
      </c>
      <c r="L42" s="16">
        <v>13.817021276595746</v>
      </c>
      <c r="M42" s="15">
        <v>4.076356285863328</v>
      </c>
      <c r="O42" s="13"/>
      <c r="P42" s="13"/>
    </row>
    <row r="43" spans="1:16" s="1" customFormat="1" ht="12.75">
      <c r="A43" s="1">
        <v>2071</v>
      </c>
      <c r="B43" s="1">
        <v>40</v>
      </c>
      <c r="C43" s="12" t="s">
        <v>50</v>
      </c>
      <c r="D43" s="13">
        <f t="shared" si="1"/>
        <v>977851</v>
      </c>
      <c r="E43" s="13">
        <v>959707</v>
      </c>
      <c r="F43" s="16">
        <v>5.7157932537138505</v>
      </c>
      <c r="G43" s="15">
        <v>0.024793087103948664</v>
      </c>
      <c r="H43" s="13">
        <v>1618</v>
      </c>
      <c r="I43" s="16">
        <v>-8.845070422535212</v>
      </c>
      <c r="J43" s="15">
        <v>0</v>
      </c>
      <c r="K43" s="13">
        <v>18144</v>
      </c>
      <c r="L43" s="16">
        <v>32.3220536756126</v>
      </c>
      <c r="M43" s="15">
        <v>7.579462102689487</v>
      </c>
      <c r="O43" s="13"/>
      <c r="P43" s="13"/>
    </row>
    <row r="44" spans="1:16" s="1" customFormat="1" ht="12.75">
      <c r="A44" s="1">
        <v>1788</v>
      </c>
      <c r="B44" s="1">
        <v>41</v>
      </c>
      <c r="C44" s="12" t="s">
        <v>51</v>
      </c>
      <c r="D44" s="13">
        <f t="shared" si="1"/>
        <v>974808</v>
      </c>
      <c r="E44" s="13">
        <v>442889</v>
      </c>
      <c r="F44" s="16">
        <v>-11.691716880081989</v>
      </c>
      <c r="G44" s="15">
        <v>0.28548463718910205</v>
      </c>
      <c r="H44" s="13">
        <v>13578</v>
      </c>
      <c r="I44" s="16">
        <v>2.9650413285811785</v>
      </c>
      <c r="J44" s="15">
        <v>0</v>
      </c>
      <c r="K44" s="13">
        <v>531919</v>
      </c>
      <c r="L44" s="16">
        <v>-7.321819974840664</v>
      </c>
      <c r="M44" s="15">
        <v>0.36133880805023155</v>
      </c>
      <c r="O44" s="13"/>
      <c r="P44" s="13"/>
    </row>
    <row r="45" spans="1:16" s="1" customFormat="1" ht="12.75">
      <c r="A45" s="1">
        <v>696</v>
      </c>
      <c r="B45" s="1">
        <v>42</v>
      </c>
      <c r="C45" s="12" t="s">
        <v>52</v>
      </c>
      <c r="D45" s="13">
        <f t="shared" si="1"/>
        <v>904833</v>
      </c>
      <c r="E45" s="13">
        <v>730033</v>
      </c>
      <c r="F45" s="16">
        <v>14.36267621630174</v>
      </c>
      <c r="G45" s="15">
        <v>0.7246770978103301</v>
      </c>
      <c r="H45" s="13">
        <v>14196</v>
      </c>
      <c r="I45" s="16">
        <v>-31.526143160331856</v>
      </c>
      <c r="J45" s="15">
        <v>0.31598904571308195</v>
      </c>
      <c r="K45" s="13">
        <v>174800</v>
      </c>
      <c r="L45" s="16">
        <v>-19.351950751723297</v>
      </c>
      <c r="M45" s="15">
        <v>2.359460184109393</v>
      </c>
      <c r="O45" s="13"/>
      <c r="P45" s="13"/>
    </row>
    <row r="46" spans="1:16" s="1" customFormat="1" ht="12.75">
      <c r="A46" s="1">
        <v>1635</v>
      </c>
      <c r="B46" s="1">
        <v>43</v>
      </c>
      <c r="C46" s="12" t="s">
        <v>53</v>
      </c>
      <c r="D46" s="13">
        <f t="shared" si="1"/>
        <v>750417</v>
      </c>
      <c r="E46" s="13">
        <v>549177</v>
      </c>
      <c r="F46" s="16">
        <v>-5.0397442259775245</v>
      </c>
      <c r="G46" s="15">
        <v>1.4195320283260184</v>
      </c>
      <c r="H46" s="13">
        <v>170964</v>
      </c>
      <c r="I46" s="16">
        <v>-11.141833982151859</v>
      </c>
      <c r="J46" s="15">
        <v>3.937698064864136</v>
      </c>
      <c r="K46" s="13">
        <v>201240</v>
      </c>
      <c r="L46" s="16">
        <v>-4.956218651704497</v>
      </c>
      <c r="M46" s="15">
        <v>6.2718321798179835</v>
      </c>
      <c r="O46" s="13"/>
      <c r="P46" s="13"/>
    </row>
    <row r="47" spans="1:16" s="1" customFormat="1" ht="12.75">
      <c r="A47" s="1">
        <v>1701</v>
      </c>
      <c r="B47" s="1">
        <v>44</v>
      </c>
      <c r="C47" s="12" t="s">
        <v>54</v>
      </c>
      <c r="D47" s="13">
        <f t="shared" si="1"/>
        <v>730378</v>
      </c>
      <c r="E47" s="13">
        <v>455669</v>
      </c>
      <c r="F47" s="16">
        <v>-30.595182609384374</v>
      </c>
      <c r="G47" s="15">
        <v>5.567091923437202</v>
      </c>
      <c r="H47" s="13">
        <v>94924</v>
      </c>
      <c r="I47" s="16">
        <v>-13.527005730006467</v>
      </c>
      <c r="J47" s="15">
        <v>3.3704891332009974</v>
      </c>
      <c r="K47" s="13">
        <v>274709</v>
      </c>
      <c r="L47" s="16">
        <v>-9.609328985597852</v>
      </c>
      <c r="M47" s="15">
        <v>1.2981366905957847</v>
      </c>
      <c r="O47" s="13"/>
      <c r="P47" s="13"/>
    </row>
    <row r="48" spans="1:16" s="1" customFormat="1" ht="12.75">
      <c r="A48">
        <v>2568</v>
      </c>
      <c r="B48" s="1">
        <v>45</v>
      </c>
      <c r="C48" s="12" t="s">
        <v>55</v>
      </c>
      <c r="D48" s="13">
        <f t="shared" si="1"/>
        <v>685721</v>
      </c>
      <c r="E48" s="13">
        <v>615243</v>
      </c>
      <c r="F48" s="16">
        <v>-0.7565333673155001</v>
      </c>
      <c r="G48" s="15">
        <v>3.182084272279783</v>
      </c>
      <c r="H48" s="13">
        <v>277462</v>
      </c>
      <c r="I48" s="16">
        <v>-10.961998831918157</v>
      </c>
      <c r="J48" s="15">
        <v>0.11124271432222946</v>
      </c>
      <c r="K48" s="13">
        <v>70478</v>
      </c>
      <c r="L48" s="16">
        <v>-7.458179048819559</v>
      </c>
      <c r="M48" s="15">
        <v>0.7813269888643306</v>
      </c>
      <c r="O48" s="13"/>
      <c r="P48" s="13"/>
    </row>
    <row r="49" spans="1:16" s="1" customFormat="1" ht="12.75">
      <c r="A49">
        <v>1071</v>
      </c>
      <c r="B49" s="1">
        <v>46</v>
      </c>
      <c r="C49" s="12" t="s">
        <v>56</v>
      </c>
      <c r="D49" s="13">
        <f t="shared" si="1"/>
        <v>667349</v>
      </c>
      <c r="E49" s="13">
        <v>462765</v>
      </c>
      <c r="F49" s="16">
        <v>0.5230723112714697</v>
      </c>
      <c r="G49" s="15">
        <v>4.955893981248524</v>
      </c>
      <c r="H49" s="13">
        <v>35539</v>
      </c>
      <c r="I49" s="16">
        <v>-24.95512806976793</v>
      </c>
      <c r="J49" s="15">
        <v>0</v>
      </c>
      <c r="K49" s="13">
        <v>204584</v>
      </c>
      <c r="L49" s="16">
        <v>-10.384160497612685</v>
      </c>
      <c r="M49" s="15">
        <v>5.250531444370858</v>
      </c>
      <c r="O49" s="13"/>
      <c r="P49" s="13"/>
    </row>
    <row r="50" spans="1:16" s="1" customFormat="1" ht="12.75">
      <c r="A50">
        <v>1441</v>
      </c>
      <c r="B50" s="1">
        <v>47</v>
      </c>
      <c r="C50" s="12" t="s">
        <v>57</v>
      </c>
      <c r="D50" s="13">
        <f t="shared" si="1"/>
        <v>541449</v>
      </c>
      <c r="E50" s="13">
        <v>411331</v>
      </c>
      <c r="F50" s="16">
        <v>7.030118655439516</v>
      </c>
      <c r="G50" s="15">
        <v>19.284506069394787</v>
      </c>
      <c r="H50" s="13">
        <v>0</v>
      </c>
      <c r="I50" s="16">
        <v>0</v>
      </c>
      <c r="J50" s="15">
        <v>0</v>
      </c>
      <c r="K50" s="13">
        <v>130118</v>
      </c>
      <c r="L50" s="16">
        <v>-10.02862132432591</v>
      </c>
      <c r="M50" s="15">
        <v>23.272242664402302</v>
      </c>
      <c r="O50" s="13"/>
      <c r="P50" s="13"/>
    </row>
    <row r="51" spans="1:16" s="1" customFormat="1" ht="12.75">
      <c r="A51" s="1">
        <v>1006</v>
      </c>
      <c r="B51" s="1">
        <v>48</v>
      </c>
      <c r="C51" s="12" t="s">
        <v>58</v>
      </c>
      <c r="D51" s="13">
        <f t="shared" si="1"/>
        <v>374878</v>
      </c>
      <c r="E51" s="13">
        <v>0</v>
      </c>
      <c r="F51" s="16">
        <v>0</v>
      </c>
      <c r="G51" s="15">
        <v>0</v>
      </c>
      <c r="H51" s="13">
        <v>0</v>
      </c>
      <c r="I51" s="16">
        <v>0</v>
      </c>
      <c r="J51" s="15">
        <v>0</v>
      </c>
      <c r="K51" s="13">
        <v>374878</v>
      </c>
      <c r="L51" s="16">
        <v>-6.1552172149820015</v>
      </c>
      <c r="M51" s="15">
        <v>3.7735606898729137</v>
      </c>
      <c r="O51" s="13"/>
      <c r="P51" s="13"/>
    </row>
    <row r="52" spans="1:16" s="1" customFormat="1" ht="12.75">
      <c r="A52">
        <v>990</v>
      </c>
      <c r="B52" s="1">
        <v>49</v>
      </c>
      <c r="C52" s="12" t="s">
        <v>59</v>
      </c>
      <c r="D52" s="13">
        <f t="shared" si="1"/>
        <v>353133</v>
      </c>
      <c r="E52" s="13">
        <v>261739</v>
      </c>
      <c r="F52" s="16">
        <v>-15.599918740346386</v>
      </c>
      <c r="G52" s="15">
        <v>0.3180055908048779</v>
      </c>
      <c r="H52" s="13">
        <v>71434</v>
      </c>
      <c r="I52" s="16">
        <v>2.9916809642584234</v>
      </c>
      <c r="J52" s="15">
        <v>1.1554054988999432</v>
      </c>
      <c r="K52" s="13">
        <v>91394</v>
      </c>
      <c r="L52" s="16">
        <v>5.218682722971184</v>
      </c>
      <c r="M52" s="15">
        <v>12.168447758899054</v>
      </c>
      <c r="O52" s="13"/>
      <c r="P52" s="13"/>
    </row>
    <row r="53" spans="1:16" s="1" customFormat="1" ht="12.75">
      <c r="A53" s="1">
        <v>1370</v>
      </c>
      <c r="B53" s="1">
        <v>50</v>
      </c>
      <c r="C53" s="12" t="s">
        <v>60</v>
      </c>
      <c r="D53" s="13">
        <f t="shared" si="1"/>
        <v>326789</v>
      </c>
      <c r="E53" s="13">
        <v>57530</v>
      </c>
      <c r="F53" s="16">
        <v>-40.78656195642105</v>
      </c>
      <c r="G53" s="15">
        <v>12.05246583300211</v>
      </c>
      <c r="H53" s="13">
        <v>9952</v>
      </c>
      <c r="I53" s="16">
        <v>-10.888252148997136</v>
      </c>
      <c r="J53" s="15">
        <v>15.374149659863946</v>
      </c>
      <c r="K53" s="13">
        <v>269259</v>
      </c>
      <c r="L53" s="16">
        <v>-15.33348216952862</v>
      </c>
      <c r="M53" s="15">
        <v>26.72646276849057</v>
      </c>
      <c r="O53" s="13"/>
      <c r="P53" s="13"/>
    </row>
    <row r="54" spans="1:16" s="1" customFormat="1" ht="12.75">
      <c r="A54" s="1">
        <v>965</v>
      </c>
      <c r="B54" s="1">
        <v>51</v>
      </c>
      <c r="C54" s="12" t="s">
        <v>61</v>
      </c>
      <c r="D54" s="13">
        <f t="shared" si="1"/>
        <v>310680</v>
      </c>
      <c r="E54" s="13">
        <v>265061</v>
      </c>
      <c r="F54" s="16">
        <v>7.793945407814686</v>
      </c>
      <c r="G54" s="15">
        <v>0</v>
      </c>
      <c r="H54" s="13">
        <v>3806</v>
      </c>
      <c r="I54" s="16">
        <v>-42.85285285285285</v>
      </c>
      <c r="J54" s="15">
        <v>0</v>
      </c>
      <c r="K54" s="13">
        <v>45619</v>
      </c>
      <c r="L54" s="16">
        <v>-1.5367680386782068</v>
      </c>
      <c r="M54" s="13">
        <v>0.5992068680001743</v>
      </c>
      <c r="O54" s="13"/>
      <c r="P54" s="13"/>
    </row>
    <row r="55" spans="1:16" s="1" customFormat="1" ht="12.75">
      <c r="A55" s="1">
        <v>1738</v>
      </c>
      <c r="B55" s="1">
        <v>52</v>
      </c>
      <c r="C55" s="12" t="s">
        <v>62</v>
      </c>
      <c r="D55" s="13">
        <f t="shared" si="1"/>
        <v>211948</v>
      </c>
      <c r="E55" s="13">
        <v>59132</v>
      </c>
      <c r="F55" s="16">
        <v>-5.5052175719513565</v>
      </c>
      <c r="G55" s="15">
        <v>15.395181136610772</v>
      </c>
      <c r="H55" s="13">
        <v>19604</v>
      </c>
      <c r="I55" s="16">
        <v>-2.5258552108194112</v>
      </c>
      <c r="J55" s="15">
        <v>2.6662032669678766</v>
      </c>
      <c r="K55" s="13">
        <v>152816</v>
      </c>
      <c r="L55" s="16">
        <v>-13.823944059098855</v>
      </c>
      <c r="M55" s="15">
        <v>20.142975094323848</v>
      </c>
      <c r="O55" s="13"/>
      <c r="P55" s="13"/>
    </row>
    <row r="56" spans="1:16" s="1" customFormat="1" ht="12.75">
      <c r="A56">
        <v>153</v>
      </c>
      <c r="B56" s="1">
        <v>53</v>
      </c>
      <c r="C56" s="12" t="s">
        <v>63</v>
      </c>
      <c r="D56" s="13">
        <f t="shared" si="1"/>
        <v>209707</v>
      </c>
      <c r="E56" s="13">
        <v>69904</v>
      </c>
      <c r="F56" s="16">
        <v>-43.50872372578651</v>
      </c>
      <c r="G56" s="15">
        <v>25.655396854095102</v>
      </c>
      <c r="H56" s="13">
        <v>8497</v>
      </c>
      <c r="I56" s="16">
        <v>-40.069121173649314</v>
      </c>
      <c r="J56" s="15">
        <v>34.070453134698944</v>
      </c>
      <c r="K56" s="13">
        <v>139803</v>
      </c>
      <c r="L56" s="16">
        <v>-18.744224163484507</v>
      </c>
      <c r="M56" s="15">
        <v>18.017568962281853</v>
      </c>
      <c r="O56" s="13"/>
      <c r="P56" s="13"/>
    </row>
    <row r="57" spans="1:16" s="1" customFormat="1" ht="12.75">
      <c r="A57" s="1">
        <v>507</v>
      </c>
      <c r="B57" s="1">
        <v>54</v>
      </c>
      <c r="C57" s="12" t="s">
        <v>64</v>
      </c>
      <c r="D57" s="13">
        <f t="shared" si="1"/>
        <v>142828</v>
      </c>
      <c r="E57" s="13">
        <v>94295</v>
      </c>
      <c r="F57" s="16">
        <v>-6.694043142687513</v>
      </c>
      <c r="G57" s="15">
        <v>45.49295937478323</v>
      </c>
      <c r="H57" s="13">
        <v>0</v>
      </c>
      <c r="I57" s="16">
        <v>-100</v>
      </c>
      <c r="J57" s="15">
        <v>100</v>
      </c>
      <c r="K57" s="13">
        <v>48533</v>
      </c>
      <c r="L57" s="16">
        <v>-3.572351036140748</v>
      </c>
      <c r="M57" s="15">
        <v>34.68407240427966</v>
      </c>
      <c r="O57" s="13"/>
      <c r="P57" s="13"/>
    </row>
    <row r="58" spans="4:16" s="1" customFormat="1" ht="12.75">
      <c r="D58" s="13"/>
      <c r="E58" s="13"/>
      <c r="F58" s="16"/>
      <c r="G58" s="15"/>
      <c r="H58" s="13"/>
      <c r="I58" s="16"/>
      <c r="J58" s="16"/>
      <c r="K58" s="13"/>
      <c r="L58" s="16"/>
      <c r="M58" s="15"/>
      <c r="O58" s="13"/>
      <c r="P58" s="13"/>
    </row>
  </sheetData>
  <sheetProtection/>
  <autoFilter ref="A3:M56"/>
  <printOptions/>
  <pageMargins left="0.31" right="0.11" top="0.22" bottom="0.11" header="0.32" footer="0.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Юсупова Ольга Аркадьевна</cp:lastModifiedBy>
  <dcterms:created xsi:type="dcterms:W3CDTF">2015-05-21T14:54:15Z</dcterms:created>
  <dcterms:modified xsi:type="dcterms:W3CDTF">2015-05-22T04:50:01Z</dcterms:modified>
  <cp:category/>
  <cp:version/>
  <cp:contentType/>
  <cp:contentStatus/>
</cp:coreProperties>
</file>